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ne\Desktop\"/>
    </mc:Choice>
  </mc:AlternateContent>
  <xr:revisionPtr revIDLastSave="0" documentId="8_{35C2EC7E-DCC6-4118-A77C-069EA7BED062}" xr6:coauthVersionLast="47" xr6:coauthVersionMax="47" xr10:uidLastSave="{00000000-0000-0000-0000-000000000000}"/>
  <bookViews>
    <workbookView xWindow="-110" yWindow="-110" windowWidth="19420" windowHeight="10420" xr2:uid="{3EBF7243-98C0-4C07-998D-DFB834B20880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K11" i="1"/>
  <c r="H11" i="1"/>
  <c r="D11" i="1"/>
  <c r="H10" i="1"/>
  <c r="D10" i="1"/>
  <c r="H9" i="1"/>
  <c r="K9" i="1" s="1"/>
  <c r="D9" i="1"/>
  <c r="D8" i="1"/>
  <c r="H7" i="1"/>
  <c r="D7" i="1"/>
  <c r="H6" i="1"/>
  <c r="D6" i="1"/>
  <c r="K5" i="1"/>
  <c r="K6" i="1" s="1"/>
  <c r="H5" i="1"/>
  <c r="D5" i="1"/>
  <c r="H4" i="1"/>
  <c r="D4" i="1"/>
  <c r="H3" i="1"/>
  <c r="D3" i="1"/>
  <c r="K2" i="1"/>
  <c r="K3" i="1" s="1"/>
  <c r="H2" i="1"/>
  <c r="D2" i="1"/>
</calcChain>
</file>

<file path=xl/sharedStrings.xml><?xml version="1.0" encoding="utf-8"?>
<sst xmlns="http://schemas.openxmlformats.org/spreadsheetml/2006/main" count="12" uniqueCount="9">
  <si>
    <t>i</t>
  </si>
  <si>
    <t>x</t>
  </si>
  <si>
    <t>f</t>
  </si>
  <si>
    <t>hrect=</t>
  </si>
  <si>
    <t>IR</t>
  </si>
  <si>
    <t>htrap</t>
  </si>
  <si>
    <t>IT</t>
  </si>
  <si>
    <t>hsimpson</t>
  </si>
  <si>
    <t>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</si>
</sst>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53956692913386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'[1]exo revision'!$C$2:$C$52</c:f>
              <c:numCache>
                <c:formatCode>General</c:formatCode>
                <c:ptCount val="51"/>
                <c:pt idx="0">
                  <c:v>2</c:v>
                </c:pt>
                <c:pt idx="1">
                  <c:v>2.02</c:v>
                </c:pt>
                <c:pt idx="2">
                  <c:v>2.04</c:v>
                </c:pt>
                <c:pt idx="3">
                  <c:v>2.06</c:v>
                </c:pt>
                <c:pt idx="4">
                  <c:v>2.08</c:v>
                </c:pt>
                <c:pt idx="5">
                  <c:v>2.1</c:v>
                </c:pt>
                <c:pt idx="6">
                  <c:v>2.12</c:v>
                </c:pt>
                <c:pt idx="7">
                  <c:v>2.14</c:v>
                </c:pt>
                <c:pt idx="8">
                  <c:v>2.16</c:v>
                </c:pt>
                <c:pt idx="9">
                  <c:v>2.1800000000000002</c:v>
                </c:pt>
                <c:pt idx="10">
                  <c:v>2.2000000000000002</c:v>
                </c:pt>
                <c:pt idx="11">
                  <c:v>2.2200000000000002</c:v>
                </c:pt>
                <c:pt idx="12">
                  <c:v>2.2400000000000002</c:v>
                </c:pt>
                <c:pt idx="13">
                  <c:v>2.2599999999999998</c:v>
                </c:pt>
                <c:pt idx="14">
                  <c:v>2.2799999999999998</c:v>
                </c:pt>
                <c:pt idx="15">
                  <c:v>2.2999999999999998</c:v>
                </c:pt>
                <c:pt idx="16">
                  <c:v>2.3199999999999998</c:v>
                </c:pt>
                <c:pt idx="17">
                  <c:v>2.34</c:v>
                </c:pt>
                <c:pt idx="18">
                  <c:v>2.36</c:v>
                </c:pt>
                <c:pt idx="19">
                  <c:v>2.38</c:v>
                </c:pt>
                <c:pt idx="20">
                  <c:v>2.4</c:v>
                </c:pt>
                <c:pt idx="21">
                  <c:v>2.42</c:v>
                </c:pt>
                <c:pt idx="22">
                  <c:v>2.44</c:v>
                </c:pt>
                <c:pt idx="23">
                  <c:v>2.46</c:v>
                </c:pt>
                <c:pt idx="24">
                  <c:v>2.48</c:v>
                </c:pt>
                <c:pt idx="25">
                  <c:v>2.5</c:v>
                </c:pt>
                <c:pt idx="26">
                  <c:v>2.52</c:v>
                </c:pt>
                <c:pt idx="27">
                  <c:v>2.54</c:v>
                </c:pt>
                <c:pt idx="28">
                  <c:v>2.56</c:v>
                </c:pt>
                <c:pt idx="29">
                  <c:v>2.58</c:v>
                </c:pt>
                <c:pt idx="30">
                  <c:v>2.6</c:v>
                </c:pt>
                <c:pt idx="31">
                  <c:v>2.62</c:v>
                </c:pt>
                <c:pt idx="32">
                  <c:v>2.64</c:v>
                </c:pt>
                <c:pt idx="33">
                  <c:v>2.66</c:v>
                </c:pt>
                <c:pt idx="34">
                  <c:v>2.68</c:v>
                </c:pt>
                <c:pt idx="35">
                  <c:v>2.7</c:v>
                </c:pt>
                <c:pt idx="36">
                  <c:v>2.72</c:v>
                </c:pt>
                <c:pt idx="37">
                  <c:v>2.74</c:v>
                </c:pt>
                <c:pt idx="38">
                  <c:v>2.76</c:v>
                </c:pt>
                <c:pt idx="39">
                  <c:v>2.78</c:v>
                </c:pt>
                <c:pt idx="40">
                  <c:v>2.8</c:v>
                </c:pt>
                <c:pt idx="41">
                  <c:v>2.82</c:v>
                </c:pt>
                <c:pt idx="42">
                  <c:v>2.84</c:v>
                </c:pt>
                <c:pt idx="43">
                  <c:v>2.86</c:v>
                </c:pt>
                <c:pt idx="44">
                  <c:v>2.88</c:v>
                </c:pt>
                <c:pt idx="45">
                  <c:v>2.9</c:v>
                </c:pt>
                <c:pt idx="46">
                  <c:v>2.92</c:v>
                </c:pt>
                <c:pt idx="47">
                  <c:v>2.94</c:v>
                </c:pt>
                <c:pt idx="48">
                  <c:v>2.96</c:v>
                </c:pt>
                <c:pt idx="49">
                  <c:v>2.98</c:v>
                </c:pt>
                <c:pt idx="50">
                  <c:v>3</c:v>
                </c:pt>
              </c:numCache>
            </c:numRef>
          </c:xVal>
          <c:yVal>
            <c:numRef>
              <c:f>'[1]exo revision'!$D$2:$D$52</c:f>
              <c:numCache>
                <c:formatCode>General</c:formatCode>
                <c:ptCount val="51"/>
                <c:pt idx="0">
                  <c:v>-0.61370563888010943</c:v>
                </c:pt>
                <c:pt idx="1">
                  <c:v>-0.59974302694551107</c:v>
                </c:pt>
                <c:pt idx="2">
                  <c:v>-0.58558239197350481</c:v>
                </c:pt>
                <c:pt idx="3">
                  <c:v>-0.5712256754289311</c:v>
                </c:pt>
                <c:pt idx="4">
                  <c:v>-0.55667478107648871</c:v>
                </c:pt>
                <c:pt idx="5">
                  <c:v>-0.54193157606830766</c:v>
                </c:pt>
                <c:pt idx="6">
                  <c:v>-0.52699789199008706</c:v>
                </c:pt>
                <c:pt idx="7">
                  <c:v>-0.5118755258677532</c:v>
                </c:pt>
                <c:pt idx="8">
                  <c:v>-0.49656624113648085</c:v>
                </c:pt>
                <c:pt idx="9">
                  <c:v>-0.48107176857382505</c:v>
                </c:pt>
                <c:pt idx="10">
                  <c:v>-0.46539380719860546</c:v>
                </c:pt>
                <c:pt idx="11">
                  <c:v>-0.44953402513710228</c:v>
                </c:pt>
                <c:pt idx="12">
                  <c:v>-0.43349406045803529</c:v>
                </c:pt>
                <c:pt idx="13">
                  <c:v>-0.41727552197772066</c:v>
                </c:pt>
                <c:pt idx="14">
                  <c:v>-0.40087999003672348</c:v>
                </c:pt>
                <c:pt idx="15">
                  <c:v>-0.38430901724926114</c:v>
                </c:pt>
                <c:pt idx="16">
                  <c:v>-0.36756412922653303</c:v>
                </c:pt>
                <c:pt idx="17">
                  <c:v>-0.35064682527511248</c:v>
                </c:pt>
                <c:pt idx="18">
                  <c:v>-0.3335585790714557</c:v>
                </c:pt>
                <c:pt idx="19">
                  <c:v>-0.31630083931354758</c:v>
                </c:pt>
                <c:pt idx="20">
                  <c:v>-0.29887503035064045</c:v>
                </c:pt>
                <c:pt idx="21">
                  <c:v>-0.28128255279199976</c:v>
                </c:pt>
                <c:pt idx="22">
                  <c:v>-0.2635247840955306</c:v>
                </c:pt>
                <c:pt idx="23">
                  <c:v>-0.24560307913709245</c:v>
                </c:pt>
                <c:pt idx="24">
                  <c:v>-0.22751877076131066</c:v>
                </c:pt>
                <c:pt idx="25">
                  <c:v>-0.20927317031461223</c:v>
                </c:pt>
                <c:pt idx="26">
                  <c:v>-0.19086756816120376</c:v>
                </c:pt>
                <c:pt idx="27">
                  <c:v>-0.17230323418266913</c:v>
                </c:pt>
                <c:pt idx="28">
                  <c:v>-0.15358141826183402</c:v>
                </c:pt>
                <c:pt idx="29">
                  <c:v>-0.13470335075150253</c:v>
                </c:pt>
                <c:pt idx="30">
                  <c:v>-0.11567024292866535</c:v>
                </c:pt>
                <c:pt idx="31">
                  <c:v>-9.6483287434725451E-2</c:v>
                </c:pt>
                <c:pt idx="32">
                  <c:v>-7.7143658702286455E-2</c:v>
                </c:pt>
                <c:pt idx="33">
                  <c:v>-5.7652513369003344E-2</c:v>
                </c:pt>
                <c:pt idx="34">
                  <c:v>-3.8010990678988943E-2</c:v>
                </c:pt>
                <c:pt idx="35">
                  <c:v>-1.8220212872234853E-2</c:v>
                </c:pt>
                <c:pt idx="36">
                  <c:v>1.7187144375041541E-3</c:v>
                </c:pt>
                <c:pt idx="37">
                  <c:v>2.1804701895942191E-2</c:v>
                </c:pt>
                <c:pt idx="38">
                  <c:v>4.2036676052201294E-2</c:v>
                </c:pt>
                <c:pt idx="39">
                  <c:v>6.2413579013076426E-2</c:v>
                </c:pt>
                <c:pt idx="40">
                  <c:v>8.2934368107242751E-2</c:v>
                </c:pt>
                <c:pt idx="41">
                  <c:v>0.10359801555906278</c:v>
                </c:pt>
                <c:pt idx="42">
                  <c:v>0.12440350817164569</c:v>
                </c:pt>
                <c:pt idx="43">
                  <c:v>0.14534984701883724</c:v>
                </c:pt>
                <c:pt idx="44">
                  <c:v>0.16643604714582105</c:v>
                </c:pt>
                <c:pt idx="45">
                  <c:v>0.18766113727804168</c:v>
                </c:pt>
                <c:pt idx="46">
                  <c:v>0.2090241595381559</c:v>
                </c:pt>
                <c:pt idx="47">
                  <c:v>0.23052416917073559</c:v>
                </c:pt>
                <c:pt idx="48">
                  <c:v>0.25216023427446821</c:v>
                </c:pt>
                <c:pt idx="49">
                  <c:v>0.27393143554159272</c:v>
                </c:pt>
                <c:pt idx="50">
                  <c:v>0.29583686600432912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19-466C-A654-4C567CA2B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837951"/>
        <c:axId val="1329838367"/>
      </c:scatterChart>
      <c:valAx>
        <c:axId val="13298379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9838367"/>
        <c:crosses val="autoZero"/>
        <c:crossBetween val="midCat"/>
      </c:valAx>
      <c:valAx>
        <c:axId val="1329838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9837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2115</xdr:colOff>
      <xdr:row>12</xdr:row>
      <xdr:rowOff>20107</xdr:rowOff>
    </xdr:from>
    <xdr:to>
      <xdr:col>11</xdr:col>
      <xdr:colOff>2115</xdr:colOff>
      <xdr:row>27</xdr:row>
      <xdr:rowOff>1057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D774DE6-1332-4AB3-AE38-7E9FF30DF1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II%202022/TP%20GEII%20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TP p21"/>
      <sheetName val="Ex TP p 23 et 25"/>
      <sheetName val=" ex1 TP p26"/>
      <sheetName val="Feuil2"/>
      <sheetName val="Feuil3"/>
      <sheetName val="Feuil1"/>
      <sheetName val="ex2 P27"/>
      <sheetName val="Feuil4"/>
      <sheetName val="ex 3 P27"/>
      <sheetName val="exo revi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>
            <v>2</v>
          </cell>
          <cell r="D2">
            <v>-0.61370563888010943</v>
          </cell>
        </row>
        <row r="3">
          <cell r="C3">
            <v>2.02</v>
          </cell>
          <cell r="D3">
            <v>-0.59974302694551107</v>
          </cell>
        </row>
        <row r="4">
          <cell r="C4">
            <v>2.04</v>
          </cell>
          <cell r="D4">
            <v>-0.58558239197350481</v>
          </cell>
        </row>
        <row r="5">
          <cell r="C5">
            <v>2.06</v>
          </cell>
          <cell r="D5">
            <v>-0.5712256754289311</v>
          </cell>
        </row>
        <row r="6">
          <cell r="C6">
            <v>2.08</v>
          </cell>
          <cell r="D6">
            <v>-0.55667478107648871</v>
          </cell>
        </row>
        <row r="7">
          <cell r="C7">
            <v>2.1</v>
          </cell>
          <cell r="D7">
            <v>-0.54193157606830766</v>
          </cell>
        </row>
        <row r="8">
          <cell r="C8">
            <v>2.12</v>
          </cell>
          <cell r="D8">
            <v>-0.52699789199008706</v>
          </cell>
        </row>
        <row r="9">
          <cell r="C9">
            <v>2.14</v>
          </cell>
          <cell r="D9">
            <v>-0.5118755258677532</v>
          </cell>
        </row>
        <row r="10">
          <cell r="C10">
            <v>2.16</v>
          </cell>
          <cell r="D10">
            <v>-0.49656624113648085</v>
          </cell>
        </row>
        <row r="11">
          <cell r="C11">
            <v>2.1800000000000002</v>
          </cell>
          <cell r="D11">
            <v>-0.48107176857382505</v>
          </cell>
        </row>
        <row r="12">
          <cell r="C12">
            <v>2.2000000000000002</v>
          </cell>
          <cell r="D12">
            <v>-0.46539380719860546</v>
          </cell>
        </row>
        <row r="13">
          <cell r="C13">
            <v>2.2200000000000002</v>
          </cell>
          <cell r="D13">
            <v>-0.44953402513710228</v>
          </cell>
        </row>
        <row r="14">
          <cell r="C14">
            <v>2.2400000000000002</v>
          </cell>
          <cell r="D14">
            <v>-0.43349406045803529</v>
          </cell>
        </row>
        <row r="15">
          <cell r="C15">
            <v>2.2599999999999998</v>
          </cell>
          <cell r="D15">
            <v>-0.41727552197772066</v>
          </cell>
        </row>
        <row r="16">
          <cell r="C16">
            <v>2.2799999999999998</v>
          </cell>
          <cell r="D16">
            <v>-0.40087999003672348</v>
          </cell>
        </row>
        <row r="17">
          <cell r="C17">
            <v>2.2999999999999998</v>
          </cell>
          <cell r="D17">
            <v>-0.38430901724926114</v>
          </cell>
        </row>
        <row r="18">
          <cell r="C18">
            <v>2.3199999999999998</v>
          </cell>
          <cell r="D18">
            <v>-0.36756412922653303</v>
          </cell>
        </row>
        <row r="19">
          <cell r="C19">
            <v>2.34</v>
          </cell>
          <cell r="D19">
            <v>-0.35064682527511248</v>
          </cell>
        </row>
        <row r="20">
          <cell r="C20">
            <v>2.36</v>
          </cell>
          <cell r="D20">
            <v>-0.3335585790714557</v>
          </cell>
        </row>
        <row r="21">
          <cell r="C21">
            <v>2.38</v>
          </cell>
          <cell r="D21">
            <v>-0.31630083931354758</v>
          </cell>
        </row>
        <row r="22">
          <cell r="C22">
            <v>2.4</v>
          </cell>
          <cell r="D22">
            <v>-0.29887503035064045</v>
          </cell>
        </row>
        <row r="23">
          <cell r="C23">
            <v>2.42</v>
          </cell>
          <cell r="D23">
            <v>-0.28128255279199976</v>
          </cell>
        </row>
        <row r="24">
          <cell r="C24">
            <v>2.44</v>
          </cell>
          <cell r="D24">
            <v>-0.2635247840955306</v>
          </cell>
        </row>
        <row r="25">
          <cell r="C25">
            <v>2.46</v>
          </cell>
          <cell r="D25">
            <v>-0.24560307913709245</v>
          </cell>
        </row>
        <row r="26">
          <cell r="C26">
            <v>2.48</v>
          </cell>
          <cell r="D26">
            <v>-0.22751877076131066</v>
          </cell>
        </row>
        <row r="27">
          <cell r="C27">
            <v>2.5</v>
          </cell>
          <cell r="D27">
            <v>-0.20927317031461223</v>
          </cell>
        </row>
        <row r="28">
          <cell r="C28">
            <v>2.52</v>
          </cell>
          <cell r="D28">
            <v>-0.19086756816120376</v>
          </cell>
        </row>
        <row r="29">
          <cell r="C29">
            <v>2.54</v>
          </cell>
          <cell r="D29">
            <v>-0.17230323418266913</v>
          </cell>
        </row>
        <row r="30">
          <cell r="C30">
            <v>2.56</v>
          </cell>
          <cell r="D30">
            <v>-0.15358141826183402</v>
          </cell>
        </row>
        <row r="31">
          <cell r="C31">
            <v>2.58</v>
          </cell>
          <cell r="D31">
            <v>-0.13470335075150253</v>
          </cell>
        </row>
        <row r="32">
          <cell r="C32">
            <v>2.6</v>
          </cell>
          <cell r="D32">
            <v>-0.11567024292866535</v>
          </cell>
        </row>
        <row r="33">
          <cell r="C33">
            <v>2.62</v>
          </cell>
          <cell r="D33">
            <v>-9.6483287434725451E-2</v>
          </cell>
        </row>
        <row r="34">
          <cell r="C34">
            <v>2.64</v>
          </cell>
          <cell r="D34">
            <v>-7.7143658702286455E-2</v>
          </cell>
        </row>
        <row r="35">
          <cell r="C35">
            <v>2.66</v>
          </cell>
          <cell r="D35">
            <v>-5.7652513369003344E-2</v>
          </cell>
        </row>
        <row r="36">
          <cell r="C36">
            <v>2.68</v>
          </cell>
          <cell r="D36">
            <v>-3.8010990678988943E-2</v>
          </cell>
        </row>
        <row r="37">
          <cell r="C37">
            <v>2.7</v>
          </cell>
          <cell r="D37">
            <v>-1.8220212872234853E-2</v>
          </cell>
        </row>
        <row r="38">
          <cell r="C38">
            <v>2.72</v>
          </cell>
          <cell r="D38">
            <v>1.7187144375041541E-3</v>
          </cell>
        </row>
        <row r="39">
          <cell r="C39">
            <v>2.74</v>
          </cell>
          <cell r="D39">
            <v>2.1804701895942191E-2</v>
          </cell>
        </row>
        <row r="40">
          <cell r="C40">
            <v>2.76</v>
          </cell>
          <cell r="D40">
            <v>4.2036676052201294E-2</v>
          </cell>
        </row>
        <row r="41">
          <cell r="C41">
            <v>2.78</v>
          </cell>
          <cell r="D41">
            <v>6.2413579013076426E-2</v>
          </cell>
        </row>
        <row r="42">
          <cell r="C42">
            <v>2.8</v>
          </cell>
          <cell r="D42">
            <v>8.2934368107242751E-2</v>
          </cell>
        </row>
        <row r="43">
          <cell r="C43">
            <v>2.82</v>
          </cell>
          <cell r="D43">
            <v>0.10359801555906278</v>
          </cell>
        </row>
        <row r="44">
          <cell r="C44">
            <v>2.84</v>
          </cell>
          <cell r="D44">
            <v>0.12440350817164569</v>
          </cell>
        </row>
        <row r="45">
          <cell r="C45">
            <v>2.86</v>
          </cell>
          <cell r="D45">
            <v>0.14534984701883724</v>
          </cell>
        </row>
        <row r="46">
          <cell r="C46">
            <v>2.88</v>
          </cell>
          <cell r="D46">
            <v>0.16643604714582105</v>
          </cell>
        </row>
        <row r="47">
          <cell r="C47">
            <v>2.9</v>
          </cell>
          <cell r="D47">
            <v>0.18766113727804168</v>
          </cell>
        </row>
        <row r="48">
          <cell r="C48">
            <v>2.92</v>
          </cell>
          <cell r="D48">
            <v>0.2090241595381559</v>
          </cell>
        </row>
        <row r="49">
          <cell r="C49">
            <v>2.94</v>
          </cell>
          <cell r="D49">
            <v>0.23052416917073559</v>
          </cell>
        </row>
        <row r="50">
          <cell r="C50">
            <v>2.96</v>
          </cell>
          <cell r="D50">
            <v>0.25216023427446821</v>
          </cell>
        </row>
        <row r="51">
          <cell r="C51">
            <v>2.98</v>
          </cell>
          <cell r="D51">
            <v>0.27393143554159272</v>
          </cell>
        </row>
        <row r="52">
          <cell r="C52">
            <v>3</v>
          </cell>
          <cell r="D52">
            <v>0.29583686600432912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A88DD-0832-431D-9D69-CC3E0FF7404D}">
  <dimension ref="B1:K52"/>
  <sheetViews>
    <sheetView tabSelected="1" workbookViewId="0">
      <selection sqref="A1:XFD1048576"/>
    </sheetView>
  </sheetViews>
  <sheetFormatPr baseColWidth="10" defaultRowHeight="14.5" x14ac:dyDescent="0.35"/>
  <sheetData>
    <row r="1" spans="2:11" x14ac:dyDescent="0.35">
      <c r="B1" t="s">
        <v>0</v>
      </c>
      <c r="C1" t="s">
        <v>1</v>
      </c>
      <c r="D1" t="s">
        <v>2</v>
      </c>
      <c r="F1" s="1" t="s">
        <v>0</v>
      </c>
      <c r="G1" s="1" t="s">
        <v>1</v>
      </c>
      <c r="H1" s="1" t="s">
        <v>2</v>
      </c>
    </row>
    <row r="2" spans="2:11" x14ac:dyDescent="0.35">
      <c r="B2">
        <v>0</v>
      </c>
      <c r="C2">
        <v>2</v>
      </c>
      <c r="D2">
        <f>C2*LN(C2)-C2</f>
        <v>-0.61370563888010943</v>
      </c>
      <c r="F2" s="1">
        <v>0</v>
      </c>
      <c r="G2" s="1">
        <v>2</v>
      </c>
      <c r="H2" s="1">
        <f>G2*LN(G2)-G2</f>
        <v>-0.61370563888010943</v>
      </c>
      <c r="J2" s="2" t="s">
        <v>3</v>
      </c>
      <c r="K2" s="2">
        <f>1/50</f>
        <v>0.02</v>
      </c>
    </row>
    <row r="3" spans="2:11" x14ac:dyDescent="0.35">
      <c r="B3">
        <v>1</v>
      </c>
      <c r="C3">
        <v>2.02</v>
      </c>
      <c r="D3">
        <f t="shared" ref="D3:D52" si="0">C3*LN(C3)-C3</f>
        <v>-0.59974302694551107</v>
      </c>
      <c r="F3" s="1">
        <v>1</v>
      </c>
      <c r="G3" s="1">
        <v>2.2000000000000002</v>
      </c>
      <c r="H3" s="1">
        <f t="shared" ref="H3:H7" si="1">G3*LN(G3)-G3</f>
        <v>-0.46539380719860546</v>
      </c>
      <c r="J3" s="2" t="s">
        <v>4</v>
      </c>
      <c r="K3" s="2">
        <f>K2*SUM(D2:D51)</f>
        <v>-0.20162097168950133</v>
      </c>
    </row>
    <row r="4" spans="2:11" x14ac:dyDescent="0.35">
      <c r="B4">
        <v>2</v>
      </c>
      <c r="C4">
        <v>2.04</v>
      </c>
      <c r="D4">
        <f t="shared" si="0"/>
        <v>-0.58558239197350481</v>
      </c>
      <c r="F4" s="1">
        <v>2</v>
      </c>
      <c r="G4" s="1">
        <v>2.4</v>
      </c>
      <c r="H4" s="1">
        <f t="shared" si="1"/>
        <v>-0.29887503035064045</v>
      </c>
      <c r="J4" s="2"/>
      <c r="K4" s="2"/>
    </row>
    <row r="5" spans="2:11" x14ac:dyDescent="0.35">
      <c r="B5">
        <v>3</v>
      </c>
      <c r="C5">
        <v>2.06</v>
      </c>
      <c r="D5">
        <f t="shared" si="0"/>
        <v>-0.5712256754289311</v>
      </c>
      <c r="F5" s="1">
        <v>3</v>
      </c>
      <c r="G5" s="1">
        <v>2.6</v>
      </c>
      <c r="H5" s="1">
        <f t="shared" si="1"/>
        <v>-0.11567024292866535</v>
      </c>
      <c r="J5" s="2" t="s">
        <v>5</v>
      </c>
      <c r="K5" s="2">
        <f>1/5</f>
        <v>0.2</v>
      </c>
    </row>
    <row r="6" spans="2:11" x14ac:dyDescent="0.35">
      <c r="B6">
        <v>4</v>
      </c>
      <c r="C6">
        <v>2.08</v>
      </c>
      <c r="D6">
        <f t="shared" si="0"/>
        <v>-0.55667478107648871</v>
      </c>
      <c r="F6" s="1">
        <v>4</v>
      </c>
      <c r="G6" s="1">
        <v>2.8</v>
      </c>
      <c r="H6" s="1">
        <f t="shared" si="1"/>
        <v>8.2934368107242751E-2</v>
      </c>
      <c r="J6" s="2" t="s">
        <v>6</v>
      </c>
      <c r="K6" s="2">
        <f>K5/2*(H2+H7+2*SUM(H3:H6))</f>
        <v>-0.19118781976171173</v>
      </c>
    </row>
    <row r="7" spans="2:11" x14ac:dyDescent="0.35">
      <c r="B7">
        <v>5</v>
      </c>
      <c r="C7">
        <v>2.1</v>
      </c>
      <c r="D7">
        <f t="shared" si="0"/>
        <v>-0.54193157606830766</v>
      </c>
      <c r="F7" s="1">
        <v>5</v>
      </c>
      <c r="G7" s="1">
        <v>3</v>
      </c>
      <c r="H7" s="1">
        <f t="shared" si="1"/>
        <v>0.29583686600432912</v>
      </c>
      <c r="J7" s="2"/>
      <c r="K7" s="2"/>
    </row>
    <row r="8" spans="2:11" x14ac:dyDescent="0.35">
      <c r="B8">
        <v>6</v>
      </c>
      <c r="C8">
        <v>2.12</v>
      </c>
      <c r="D8">
        <f t="shared" si="0"/>
        <v>-0.52699789199008706</v>
      </c>
      <c r="J8" s="2" t="s">
        <v>7</v>
      </c>
      <c r="K8" s="2">
        <v>0.5</v>
      </c>
    </row>
    <row r="9" spans="2:11" x14ac:dyDescent="0.35">
      <c r="B9">
        <v>7</v>
      </c>
      <c r="C9">
        <v>2.14</v>
      </c>
      <c r="D9">
        <f t="shared" si="0"/>
        <v>-0.5118755258677532</v>
      </c>
      <c r="F9" s="3">
        <v>0</v>
      </c>
      <c r="G9" s="3">
        <v>2</v>
      </c>
      <c r="H9" s="3">
        <f>G9*LN(G9)-G9</f>
        <v>-0.61370563888010943</v>
      </c>
      <c r="J9" s="2" t="s">
        <v>8</v>
      </c>
      <c r="K9" s="2">
        <f>0.5/3*(H9+H11+4*H10)</f>
        <v>-0.19249357568903819</v>
      </c>
    </row>
    <row r="10" spans="2:11" x14ac:dyDescent="0.35">
      <c r="B10">
        <v>8</v>
      </c>
      <c r="C10">
        <v>2.16</v>
      </c>
      <c r="D10">
        <f t="shared" si="0"/>
        <v>-0.49656624113648085</v>
      </c>
      <c r="F10" s="3">
        <v>1</v>
      </c>
      <c r="G10" s="3">
        <v>2.5</v>
      </c>
      <c r="H10" s="3">
        <f t="shared" ref="H10:H11" si="2">G10*LN(G10)-G10</f>
        <v>-0.20927317031461223</v>
      </c>
    </row>
    <row r="11" spans="2:11" x14ac:dyDescent="0.35">
      <c r="B11">
        <v>9</v>
      </c>
      <c r="C11">
        <v>2.1800000000000002</v>
      </c>
      <c r="D11">
        <f t="shared" si="0"/>
        <v>-0.48107176857382505</v>
      </c>
      <c r="F11" s="3">
        <v>2</v>
      </c>
      <c r="G11" s="3">
        <v>3</v>
      </c>
      <c r="H11" s="3">
        <f t="shared" si="2"/>
        <v>0.29583686600432912</v>
      </c>
      <c r="K11" s="1">
        <f>(LN(3)-3/2)*9/2-(LN(2)-3/2)*4/2</f>
        <v>-0.19253906211339644</v>
      </c>
    </row>
    <row r="12" spans="2:11" x14ac:dyDescent="0.35">
      <c r="B12">
        <v>10</v>
      </c>
      <c r="C12">
        <v>2.2000000000000002</v>
      </c>
      <c r="D12">
        <f t="shared" si="0"/>
        <v>-0.46539380719860546</v>
      </c>
    </row>
    <row r="13" spans="2:11" x14ac:dyDescent="0.35">
      <c r="B13">
        <v>11</v>
      </c>
      <c r="C13">
        <v>2.2200000000000002</v>
      </c>
      <c r="D13">
        <f t="shared" si="0"/>
        <v>-0.44953402513710228</v>
      </c>
    </row>
    <row r="14" spans="2:11" x14ac:dyDescent="0.35">
      <c r="B14">
        <v>12</v>
      </c>
      <c r="C14">
        <v>2.2400000000000002</v>
      </c>
      <c r="D14">
        <f t="shared" si="0"/>
        <v>-0.43349406045803529</v>
      </c>
    </row>
    <row r="15" spans="2:11" x14ac:dyDescent="0.35">
      <c r="B15">
        <v>13</v>
      </c>
      <c r="C15">
        <v>2.2599999999999998</v>
      </c>
      <c r="D15">
        <f t="shared" si="0"/>
        <v>-0.41727552197772066</v>
      </c>
    </row>
    <row r="16" spans="2:11" x14ac:dyDescent="0.35">
      <c r="B16">
        <v>14</v>
      </c>
      <c r="C16">
        <v>2.2799999999999998</v>
      </c>
      <c r="D16">
        <f t="shared" si="0"/>
        <v>-0.40087999003672348</v>
      </c>
    </row>
    <row r="17" spans="2:4" x14ac:dyDescent="0.35">
      <c r="B17">
        <v>15</v>
      </c>
      <c r="C17">
        <v>2.2999999999999998</v>
      </c>
      <c r="D17">
        <f t="shared" si="0"/>
        <v>-0.38430901724926114</v>
      </c>
    </row>
    <row r="18" spans="2:4" x14ac:dyDescent="0.35">
      <c r="B18">
        <v>16</v>
      </c>
      <c r="C18">
        <v>2.3199999999999998</v>
      </c>
      <c r="D18">
        <f t="shared" si="0"/>
        <v>-0.36756412922653303</v>
      </c>
    </row>
    <row r="19" spans="2:4" x14ac:dyDescent="0.35">
      <c r="B19">
        <v>17</v>
      </c>
      <c r="C19">
        <v>2.34</v>
      </c>
      <c r="D19">
        <f t="shared" si="0"/>
        <v>-0.35064682527511248</v>
      </c>
    </row>
    <row r="20" spans="2:4" x14ac:dyDescent="0.35">
      <c r="B20">
        <v>18</v>
      </c>
      <c r="C20">
        <v>2.36</v>
      </c>
      <c r="D20">
        <f t="shared" si="0"/>
        <v>-0.3335585790714557</v>
      </c>
    </row>
    <row r="21" spans="2:4" x14ac:dyDescent="0.35">
      <c r="B21">
        <v>19</v>
      </c>
      <c r="C21">
        <v>2.38</v>
      </c>
      <c r="D21">
        <f t="shared" si="0"/>
        <v>-0.31630083931354758</v>
      </c>
    </row>
    <row r="22" spans="2:4" x14ac:dyDescent="0.35">
      <c r="B22">
        <v>20</v>
      </c>
      <c r="C22">
        <v>2.4</v>
      </c>
      <c r="D22">
        <f t="shared" si="0"/>
        <v>-0.29887503035064045</v>
      </c>
    </row>
    <row r="23" spans="2:4" x14ac:dyDescent="0.35">
      <c r="B23">
        <v>21</v>
      </c>
      <c r="C23">
        <v>2.42</v>
      </c>
      <c r="D23">
        <f t="shared" si="0"/>
        <v>-0.28128255279199976</v>
      </c>
    </row>
    <row r="24" spans="2:4" x14ac:dyDescent="0.35">
      <c r="B24">
        <v>22</v>
      </c>
      <c r="C24">
        <v>2.44</v>
      </c>
      <c r="D24">
        <f t="shared" si="0"/>
        <v>-0.2635247840955306</v>
      </c>
    </row>
    <row r="25" spans="2:4" x14ac:dyDescent="0.35">
      <c r="B25">
        <v>23</v>
      </c>
      <c r="C25">
        <v>2.46</v>
      </c>
      <c r="D25">
        <f t="shared" si="0"/>
        <v>-0.24560307913709245</v>
      </c>
    </row>
    <row r="26" spans="2:4" x14ac:dyDescent="0.35">
      <c r="B26">
        <v>24</v>
      </c>
      <c r="C26">
        <v>2.48</v>
      </c>
      <c r="D26">
        <f t="shared" si="0"/>
        <v>-0.22751877076131066</v>
      </c>
    </row>
    <row r="27" spans="2:4" x14ac:dyDescent="0.35">
      <c r="B27">
        <v>25</v>
      </c>
      <c r="C27">
        <v>2.5</v>
      </c>
      <c r="D27">
        <f t="shared" si="0"/>
        <v>-0.20927317031461223</v>
      </c>
    </row>
    <row r="28" spans="2:4" x14ac:dyDescent="0.35">
      <c r="B28">
        <v>26</v>
      </c>
      <c r="C28">
        <v>2.52</v>
      </c>
      <c r="D28">
        <f t="shared" si="0"/>
        <v>-0.19086756816120376</v>
      </c>
    </row>
    <row r="29" spans="2:4" x14ac:dyDescent="0.35">
      <c r="B29">
        <v>27</v>
      </c>
      <c r="C29">
        <v>2.54</v>
      </c>
      <c r="D29">
        <f t="shared" si="0"/>
        <v>-0.17230323418266913</v>
      </c>
    </row>
    <row r="30" spans="2:4" x14ac:dyDescent="0.35">
      <c r="B30">
        <v>28</v>
      </c>
      <c r="C30">
        <v>2.56</v>
      </c>
      <c r="D30">
        <f t="shared" si="0"/>
        <v>-0.15358141826183402</v>
      </c>
    </row>
    <row r="31" spans="2:4" x14ac:dyDescent="0.35">
      <c r="B31">
        <v>29</v>
      </c>
      <c r="C31">
        <v>2.58</v>
      </c>
      <c r="D31">
        <f t="shared" si="0"/>
        <v>-0.13470335075150253</v>
      </c>
    </row>
    <row r="32" spans="2:4" x14ac:dyDescent="0.35">
      <c r="B32">
        <v>30</v>
      </c>
      <c r="C32">
        <v>2.6</v>
      </c>
      <c r="D32">
        <f t="shared" si="0"/>
        <v>-0.11567024292866535</v>
      </c>
    </row>
    <row r="33" spans="2:4" x14ac:dyDescent="0.35">
      <c r="B33">
        <v>31</v>
      </c>
      <c r="C33">
        <v>2.62</v>
      </c>
      <c r="D33">
        <f t="shared" si="0"/>
        <v>-9.6483287434725451E-2</v>
      </c>
    </row>
    <row r="34" spans="2:4" x14ac:dyDescent="0.35">
      <c r="B34">
        <v>32</v>
      </c>
      <c r="C34">
        <v>2.64</v>
      </c>
      <c r="D34">
        <f t="shared" si="0"/>
        <v>-7.7143658702286455E-2</v>
      </c>
    </row>
    <row r="35" spans="2:4" x14ac:dyDescent="0.35">
      <c r="B35">
        <v>33</v>
      </c>
      <c r="C35">
        <v>2.66</v>
      </c>
      <c r="D35">
        <f t="shared" si="0"/>
        <v>-5.7652513369003344E-2</v>
      </c>
    </row>
    <row r="36" spans="2:4" x14ac:dyDescent="0.35">
      <c r="B36">
        <v>34</v>
      </c>
      <c r="C36">
        <v>2.68</v>
      </c>
      <c r="D36">
        <f t="shared" si="0"/>
        <v>-3.8010990678988943E-2</v>
      </c>
    </row>
    <row r="37" spans="2:4" x14ac:dyDescent="0.35">
      <c r="B37">
        <v>35</v>
      </c>
      <c r="C37">
        <v>2.7</v>
      </c>
      <c r="D37">
        <f t="shared" si="0"/>
        <v>-1.8220212872234853E-2</v>
      </c>
    </row>
    <row r="38" spans="2:4" x14ac:dyDescent="0.35">
      <c r="B38">
        <v>36</v>
      </c>
      <c r="C38">
        <v>2.72</v>
      </c>
      <c r="D38">
        <f t="shared" si="0"/>
        <v>1.7187144375041541E-3</v>
      </c>
    </row>
    <row r="39" spans="2:4" x14ac:dyDescent="0.35">
      <c r="B39">
        <v>37</v>
      </c>
      <c r="C39">
        <v>2.74</v>
      </c>
      <c r="D39">
        <f t="shared" si="0"/>
        <v>2.1804701895942191E-2</v>
      </c>
    </row>
    <row r="40" spans="2:4" x14ac:dyDescent="0.35">
      <c r="B40">
        <v>38</v>
      </c>
      <c r="C40">
        <v>2.76</v>
      </c>
      <c r="D40">
        <f t="shared" si="0"/>
        <v>4.2036676052201294E-2</v>
      </c>
    </row>
    <row r="41" spans="2:4" x14ac:dyDescent="0.35">
      <c r="B41">
        <v>39</v>
      </c>
      <c r="C41">
        <v>2.78</v>
      </c>
      <c r="D41">
        <f t="shared" si="0"/>
        <v>6.2413579013076426E-2</v>
      </c>
    </row>
    <row r="42" spans="2:4" x14ac:dyDescent="0.35">
      <c r="B42">
        <v>40</v>
      </c>
      <c r="C42">
        <v>2.8</v>
      </c>
      <c r="D42">
        <f t="shared" si="0"/>
        <v>8.2934368107242751E-2</v>
      </c>
    </row>
    <row r="43" spans="2:4" x14ac:dyDescent="0.35">
      <c r="B43">
        <v>41</v>
      </c>
      <c r="C43">
        <v>2.82</v>
      </c>
      <c r="D43">
        <f t="shared" si="0"/>
        <v>0.10359801555906278</v>
      </c>
    </row>
    <row r="44" spans="2:4" x14ac:dyDescent="0.35">
      <c r="B44">
        <v>42</v>
      </c>
      <c r="C44">
        <v>2.84</v>
      </c>
      <c r="D44">
        <f t="shared" si="0"/>
        <v>0.12440350817164569</v>
      </c>
    </row>
    <row r="45" spans="2:4" x14ac:dyDescent="0.35">
      <c r="B45">
        <v>43</v>
      </c>
      <c r="C45">
        <v>2.86</v>
      </c>
      <c r="D45">
        <f t="shared" si="0"/>
        <v>0.14534984701883724</v>
      </c>
    </row>
    <row r="46" spans="2:4" x14ac:dyDescent="0.35">
      <c r="B46">
        <v>44</v>
      </c>
      <c r="C46">
        <v>2.88</v>
      </c>
      <c r="D46">
        <f t="shared" si="0"/>
        <v>0.16643604714582105</v>
      </c>
    </row>
    <row r="47" spans="2:4" x14ac:dyDescent="0.35">
      <c r="B47">
        <v>45</v>
      </c>
      <c r="C47">
        <v>2.9</v>
      </c>
      <c r="D47">
        <f t="shared" si="0"/>
        <v>0.18766113727804168</v>
      </c>
    </row>
    <row r="48" spans="2:4" x14ac:dyDescent="0.35">
      <c r="B48">
        <v>46</v>
      </c>
      <c r="C48">
        <v>2.92</v>
      </c>
      <c r="D48">
        <f t="shared" si="0"/>
        <v>0.2090241595381559</v>
      </c>
    </row>
    <row r="49" spans="2:4" x14ac:dyDescent="0.35">
      <c r="B49">
        <v>47</v>
      </c>
      <c r="C49">
        <v>2.94</v>
      </c>
      <c r="D49">
        <f t="shared" si="0"/>
        <v>0.23052416917073559</v>
      </c>
    </row>
    <row r="50" spans="2:4" x14ac:dyDescent="0.35">
      <c r="B50">
        <v>48</v>
      </c>
      <c r="C50">
        <v>2.96</v>
      </c>
      <c r="D50">
        <f t="shared" si="0"/>
        <v>0.25216023427446821</v>
      </c>
    </row>
    <row r="51" spans="2:4" x14ac:dyDescent="0.35">
      <c r="B51">
        <v>49</v>
      </c>
      <c r="C51">
        <v>2.98</v>
      </c>
      <c r="D51">
        <f t="shared" si="0"/>
        <v>0.27393143554159272</v>
      </c>
    </row>
    <row r="52" spans="2:4" x14ac:dyDescent="0.35">
      <c r="B52">
        <v>50</v>
      </c>
      <c r="C52">
        <v>3</v>
      </c>
      <c r="D52">
        <f t="shared" si="0"/>
        <v>0.29583686600432912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Christine</cp:lastModifiedBy>
  <dcterms:created xsi:type="dcterms:W3CDTF">2023-11-30T08:27:10Z</dcterms:created>
  <dcterms:modified xsi:type="dcterms:W3CDTF">2023-11-30T08:28:08Z</dcterms:modified>
</cp:coreProperties>
</file>