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ct" ContentType="image/x-pict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<sst xmlns="http://schemas.openxmlformats.org/spreadsheetml/2006/main" count="32" uniqueCount="25">
  <si>
    <t xml:space="preserve">Données</t>
  </si>
  <si>
    <t xml:space="preserve">©</t>
  </si>
  <si>
    <t xml:space="preserve">exp1</t>
  </si>
  <si>
    <t xml:space="preserve">exp2</t>
  </si>
  <si>
    <t xml:space="preserve">exp3</t>
  </si>
  <si>
    <t xml:space="preserve">exp4</t>
  </si>
  <si>
    <t xml:space="preserve">(ADP)lié/GDH</t>
  </si>
  <si>
    <t xml:space="preserve">(ADP)libre</t>
  </si>
  <si>
    <t xml:space="preserve">(GTP)lié/GDH</t>
  </si>
  <si>
    <t xml:space="preserve">(GTP)lié</t>
  </si>
  <si>
    <t xml:space="preserve">(GTP)libre</t>
  </si>
  <si>
    <t xml:space="preserve">Traitement des données</t>
  </si>
  <si>
    <t xml:space="preserve">Calcul de la fonction </t>
  </si>
  <si>
    <r>
      <rPr>
        <sz val="10"/>
        <rFont val="Symbol"/>
        <family val="0"/>
        <charset val="1"/>
      </rPr>
      <t xml:space="preserve">n </t>
    </r>
    <r>
      <rPr>
        <sz val="10"/>
        <rFont val="Arial"/>
        <family val="2"/>
        <charset val="1"/>
      </rPr>
      <t xml:space="preserve">ADP</t>
    </r>
  </si>
  <si>
    <r>
      <rPr>
        <sz val="9"/>
        <rFont val="Symbol"/>
        <family val="0"/>
        <charset val="1"/>
      </rPr>
      <t xml:space="preserve">n/</t>
    </r>
    <r>
      <rPr>
        <sz val="9"/>
        <rFont val="Arial"/>
        <family val="2"/>
        <charset val="1"/>
      </rPr>
      <t xml:space="preserve">(ADP)libre uM</t>
    </r>
    <r>
      <rPr>
        <vertAlign val="superscript"/>
        <sz val="9"/>
        <rFont val="Arial"/>
        <family val="2"/>
        <charset val="1"/>
      </rPr>
      <t xml:space="preserve">-1</t>
    </r>
  </si>
  <si>
    <r>
      <rPr>
        <sz val="10"/>
        <rFont val="Symbol"/>
        <family val="0"/>
        <charset val="1"/>
      </rPr>
      <t xml:space="preserve">n </t>
    </r>
    <r>
      <rPr>
        <sz val="10"/>
        <rFont val="Arial"/>
        <family val="2"/>
        <charset val="1"/>
      </rPr>
      <t xml:space="preserve">GTP</t>
    </r>
  </si>
  <si>
    <r>
      <rPr>
        <sz val="9"/>
        <rFont val="Symbol"/>
        <family val="0"/>
        <charset val="1"/>
      </rPr>
      <t xml:space="preserve">n/</t>
    </r>
    <r>
      <rPr>
        <sz val="9"/>
        <rFont val="Arial"/>
        <family val="2"/>
        <charset val="1"/>
      </rPr>
      <t xml:space="preserve">(GTP)libre uM</t>
    </r>
    <r>
      <rPr>
        <vertAlign val="superscript"/>
        <sz val="9"/>
        <rFont val="Arial"/>
        <family val="2"/>
        <charset val="1"/>
      </rPr>
      <t xml:space="preserve">-1</t>
    </r>
  </si>
  <si>
    <t xml:space="preserve">0mM GTP</t>
  </si>
  <si>
    <t xml:space="preserve">2mM GTP</t>
  </si>
  <si>
    <t xml:space="preserve">0mM ADP</t>
  </si>
  <si>
    <t xml:space="preserve">35mM ADP</t>
  </si>
  <si>
    <t xml:space="preserve">PENTE</t>
  </si>
  <si>
    <t xml:space="preserve">ORD. OR</t>
  </si>
  <si>
    <t xml:space="preserve">n</t>
  </si>
  <si>
    <t xml:space="preserve">Kd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</si>
</sst>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0"/>
    <numFmt numFmtId="167" formatCode="0.00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name val="Verdana"/>
      <family val="2"/>
      <charset val="1"/>
    </font>
    <font>
      <sz val="10"/>
      <name val="Symbol"/>
      <family val="0"/>
      <charset val="1"/>
    </font>
    <font>
      <sz val="10"/>
      <name val="Arial"/>
      <family val="2"/>
      <charset val="1"/>
    </font>
    <font>
      <sz val="9"/>
      <name val="Symbol"/>
      <family val="0"/>
      <charset val="1"/>
    </font>
    <font>
      <sz val="9"/>
      <name val="Arial"/>
      <family val="2"/>
      <charset val="1"/>
    </font>
    <font>
      <vertAlign val="superscript"/>
      <sz val="9"/>
      <name val="Arial"/>
      <family val="2"/>
      <charset val="1"/>
    </font>
    <font>
      <sz val="13"/>
      <name val="Arial"/>
      <family val="2"/>
    </font>
    <font>
      <sz val="10"/>
      <color rgb="FF3465A4"/>
      <name val="Arial"/>
      <family val="2"/>
    </font>
    <font>
      <sz val="10"/>
      <color rgb="FF1E6A3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EE6EF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A39"/>
      <rgbColor rgb="FF000080"/>
      <rgbColor rgb="FF808000"/>
      <rgbColor rgb="FFA7074B"/>
      <rgbColor rgb="FF168253"/>
      <rgbColor rgb="FFB3B3B3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465A4"/>
      <rgbColor rgb="FF33CCCC"/>
      <rgbColor rgb="FF99CC00"/>
      <rgbColor rgb="FFFFCC00"/>
      <rgbColor rgb="FFFF9900"/>
      <rgbColor rgb="FFEA75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Fixation de l'ADP sur la GDH en présence ou en abscence de GTP
Représentation de scatchard. 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8569140416444"/>
          <c:y val="0.22221215689827"/>
          <c:w val="0.761719167111586"/>
          <c:h val="0.657849442884319"/>
        </c:manualLayout>
      </c:layout>
      <c:scatterChart>
        <c:scatterStyle val="lineMarker"/>
        <c:varyColors val="0"/>
        <c:ser>
          <c:idx val="0"/>
          <c:order val="0"/>
          <c:tx>
            <c:strRef>
              <c:f>Feuille1!$C$31</c:f>
              <c:strCache>
                <c:ptCount val="1"/>
                <c:pt idx="0">
                  <c:v>0mM GTP</c:v>
                </c:pt>
              </c:strCache>
            </c:strRef>
          </c:tx>
          <c:spPr>
            <a:solidFill>
              <a:srgbClr val="5983b0"/>
            </a:solidFill>
            <a:ln w="28800">
              <a:noFill/>
            </a:ln>
          </c:spPr>
          <c:marker>
            <c:symbol val="square"/>
            <c:size val="5"/>
            <c:spPr>
              <a:solidFill>
                <a:srgbClr val="5983b0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0">
                <a:solidFill>
                  <a:srgbClr val="5983b0"/>
                </a:solidFill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Feuille1!$B$25:$B$30</c:f>
              <c:numCache>
                <c:formatCode>General</c:formatCode>
                <c:ptCount val="6"/>
                <c:pt idx="0">
                  <c:v>1.2</c:v>
                </c:pt>
                <c:pt idx="1">
                  <c:v>2.4</c:v>
                </c:pt>
                <c:pt idx="2">
                  <c:v>3.6</c:v>
                </c:pt>
                <c:pt idx="3">
                  <c:v>4.2</c:v>
                </c:pt>
                <c:pt idx="4">
                  <c:v>4.8</c:v>
                </c:pt>
                <c:pt idx="5">
                  <c:v>5.4</c:v>
                </c:pt>
              </c:numCache>
            </c:numRef>
          </c:xVal>
          <c:yVal>
            <c:numRef>
              <c:f>Feuille1!$C$25:$C$30</c:f>
              <c:numCache>
                <c:formatCode>General</c:formatCode>
                <c:ptCount val="6"/>
                <c:pt idx="0">
                  <c:v>1.84615384615385</c:v>
                </c:pt>
                <c:pt idx="1">
                  <c:v>1.37142857142857</c:v>
                </c:pt>
                <c:pt idx="2">
                  <c:v>0.918367346938775</c:v>
                </c:pt>
                <c:pt idx="3">
                  <c:v>0.69078947368421</c:v>
                </c:pt>
                <c:pt idx="4">
                  <c:v>0.46242774566474</c:v>
                </c:pt>
                <c:pt idx="5">
                  <c:v>0.127962085308057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Feuille1!$D$31</c:f>
              <c:strCache>
                <c:ptCount val="1"/>
                <c:pt idx="0">
                  <c:v>2mM GTP</c:v>
                </c:pt>
              </c:strCache>
            </c:strRef>
          </c:tx>
          <c:spPr>
            <a:solidFill>
              <a:srgbClr val="168253"/>
            </a:solidFill>
            <a:ln w="28800">
              <a:noFill/>
            </a:ln>
          </c:spPr>
          <c:marker>
            <c:symbol val="diamond"/>
            <c:size val="6"/>
            <c:spPr>
              <a:solidFill>
                <a:srgbClr val="168253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0">
                <a:solidFill>
                  <a:srgbClr val="168253"/>
                </a:solidFill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Feuille1!$B$25:$B$30</c:f>
              <c:numCache>
                <c:formatCode>General</c:formatCode>
                <c:ptCount val="6"/>
                <c:pt idx="0">
                  <c:v>1.2</c:v>
                </c:pt>
                <c:pt idx="1">
                  <c:v>2.4</c:v>
                </c:pt>
                <c:pt idx="2">
                  <c:v>3.6</c:v>
                </c:pt>
                <c:pt idx="3">
                  <c:v>4.2</c:v>
                </c:pt>
                <c:pt idx="4">
                  <c:v>4.8</c:v>
                </c:pt>
                <c:pt idx="5">
                  <c:v>5.4</c:v>
                </c:pt>
              </c:numCache>
            </c:numRef>
          </c:xVal>
          <c:yVal>
            <c:numRef>
              <c:f>Feuille1!$D$25:$D$30</c:f>
              <c:numCache>
                <c:formatCode>General</c:formatCode>
                <c:ptCount val="6"/>
                <c:pt idx="0">
                  <c:v>0.48</c:v>
                </c:pt>
                <c:pt idx="1">
                  <c:v>0.363636363636364</c:v>
                </c:pt>
                <c:pt idx="2">
                  <c:v>0.215568862275449</c:v>
                </c:pt>
                <c:pt idx="3">
                  <c:v>0.180257510729614</c:v>
                </c:pt>
                <c:pt idx="4">
                  <c:v>0.12</c:v>
                </c:pt>
                <c:pt idx="5">
                  <c:v>0.06</c:v>
                </c:pt>
              </c:numCache>
            </c:numRef>
          </c:yVal>
          <c:smooth val="0"/>
        </c:ser>
        <c:axId val="43961949"/>
        <c:axId val="12140626"/>
      </c:scatterChart>
      <c:valAx>
        <c:axId val="4396194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Nombre moyen de sites liés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12140626"/>
        <c:crosses val="autoZero"/>
        <c:crossBetween val="between"/>
      </c:valAx>
      <c:valAx>
        <c:axId val="12140626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Nombre moyen de sites liés/ligand libre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43961949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634289643102694"/>
          <c:y val="0.23291476830759"/>
          <c:w val="0.264329020563785"/>
          <c:h val="0.23235915101678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Fixation du GTP sur la GDH en présence ou en abscence d'ADP
Représentation de scatchard. 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8536650472479"/>
          <c:y val="0.222192028985507"/>
          <c:w val="0.761678500880893"/>
          <c:h val="0.657789855072464"/>
        </c:manualLayout>
      </c:layout>
      <c:scatterChart>
        <c:scatterStyle val="lineMarker"/>
        <c:varyColors val="0"/>
        <c:ser>
          <c:idx val="0"/>
          <c:order val="0"/>
          <c:tx>
            <c:strRef>
              <c:f>Feuille1!$F$31</c:f>
              <c:strCache>
                <c:ptCount val="1"/>
                <c:pt idx="0">
                  <c:v>0mM ADP</c:v>
                </c:pt>
              </c:strCache>
            </c:strRef>
          </c:tx>
          <c:spPr>
            <a:solidFill>
              <a:srgbClr val="a7074b"/>
            </a:solidFill>
            <a:ln w="28800">
              <a:noFill/>
            </a:ln>
          </c:spPr>
          <c:marker>
            <c:symbol val="square"/>
            <c:size val="5"/>
            <c:spPr>
              <a:solidFill>
                <a:srgbClr val="a7074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0">
                <a:solidFill>
                  <a:srgbClr val="a7074b"/>
                </a:solidFill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Feuille1!$E$25:$E$29</c:f>
              <c:numCache>
                <c:formatCode>General</c:formatCode>
                <c:ptCount val="5"/>
                <c:pt idx="0">
                  <c:v>0.3</c:v>
                </c:pt>
                <c:pt idx="1">
                  <c:v>0.6</c:v>
                </c:pt>
                <c:pt idx="2">
                  <c:v>1.2</c:v>
                </c:pt>
                <c:pt idx="3">
                  <c:v>1.8</c:v>
                </c:pt>
                <c:pt idx="4">
                  <c:v>2.4</c:v>
                </c:pt>
              </c:numCache>
            </c:numRef>
          </c:xVal>
          <c:yVal>
            <c:numRef>
              <c:f>Feuille1!$F$25:$F$29</c:f>
              <c:numCache>
                <c:formatCode>General</c:formatCode>
                <c:ptCount val="5"/>
                <c:pt idx="0">
                  <c:v>0.0697674418604651</c:v>
                </c:pt>
                <c:pt idx="1">
                  <c:v>0.06</c:v>
                </c:pt>
                <c:pt idx="2">
                  <c:v>0.0461538461538462</c:v>
                </c:pt>
                <c:pt idx="3">
                  <c:v>0.03</c:v>
                </c:pt>
                <c:pt idx="4">
                  <c:v>0.0144578313253012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Feuille1!$G$31</c:f>
              <c:strCache>
                <c:ptCount val="1"/>
                <c:pt idx="0">
                  <c:v>35mM ADP</c:v>
                </c:pt>
              </c:strCache>
            </c:strRef>
          </c:tx>
          <c:spPr>
            <a:solidFill>
              <a:srgbClr val="ea7500"/>
            </a:solidFill>
            <a:ln w="28800">
              <a:noFill/>
            </a:ln>
          </c:spPr>
          <c:marker>
            <c:symbol val="diamond"/>
            <c:size val="6"/>
            <c:spPr>
              <a:solidFill>
                <a:srgbClr val="ea7500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0">
                <a:solidFill>
                  <a:srgbClr val="ea7500"/>
                </a:solidFill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Feuille1!$E$25:$E$29</c:f>
              <c:numCache>
                <c:formatCode>General</c:formatCode>
                <c:ptCount val="5"/>
                <c:pt idx="0">
                  <c:v>0.3</c:v>
                </c:pt>
                <c:pt idx="1">
                  <c:v>0.6</c:v>
                </c:pt>
                <c:pt idx="2">
                  <c:v>1.2</c:v>
                </c:pt>
                <c:pt idx="3">
                  <c:v>1.8</c:v>
                </c:pt>
                <c:pt idx="4">
                  <c:v>2.4</c:v>
                </c:pt>
              </c:numCache>
            </c:numRef>
          </c:xVal>
          <c:yVal>
            <c:numRef>
              <c:f>Feuille1!$G$25:$G$29</c:f>
              <c:numCache>
                <c:formatCode>General</c:formatCode>
                <c:ptCount val="5"/>
                <c:pt idx="0">
                  <c:v>0.0192307692307692</c:v>
                </c:pt>
                <c:pt idx="1">
                  <c:v>0.0168067226890756</c:v>
                </c:pt>
                <c:pt idx="2">
                  <c:v>0.0126050420168067</c:v>
                </c:pt>
                <c:pt idx="3">
                  <c:v>0.00841121495327103</c:v>
                </c:pt>
                <c:pt idx="4">
                  <c:v>0.00420315236427321</c:v>
                </c:pt>
              </c:numCache>
            </c:numRef>
          </c:yVal>
          <c:smooth val="0"/>
        </c:ser>
        <c:axId val="58989225"/>
        <c:axId val="84131140"/>
      </c:scatterChart>
      <c:valAx>
        <c:axId val="5898922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Nombre moyen de sites liés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84131140"/>
        <c:crosses val="autoZero"/>
        <c:crossBetween val="between"/>
      </c:valAx>
      <c:valAx>
        <c:axId val="8413114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Nombre moyen de sites liés/ligand libre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58989225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634242699268592"/>
          <c:y val="0.232880434782609"/>
          <c:w val="0.264335290977042"/>
          <c:h val="0.23235800344234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ct"/><Relationship Id="rId2" Type="http://schemas.openxmlformats.org/officeDocument/2006/relationships/chart" Target="../charts/chart1.xml"/><Relationship Id="rId3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</xdr:col>
      <xdr:colOff>18360</xdr:colOff>
      <xdr:row>18</xdr:row>
      <xdr:rowOff>30600</xdr:rowOff>
    </xdr:from>
    <xdr:to>
      <xdr:col>5</xdr:col>
      <xdr:colOff>359640</xdr:colOff>
      <xdr:row>20</xdr:row>
      <xdr:rowOff>85680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1644120" y="2956680"/>
          <a:ext cx="2779560" cy="380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36360</xdr:colOff>
      <xdr:row>41</xdr:row>
      <xdr:rowOff>152280</xdr:rowOff>
    </xdr:from>
    <xdr:to>
      <xdr:col>8</xdr:col>
      <xdr:colOff>276840</xdr:colOff>
      <xdr:row>66</xdr:row>
      <xdr:rowOff>62280</xdr:rowOff>
    </xdr:to>
    <xdr:graphicFrame>
      <xdr:nvGraphicFramePr>
        <xdr:cNvPr id="1" name=""/>
        <xdr:cNvGraphicFramePr/>
      </xdr:nvGraphicFramePr>
      <xdr:xfrm>
        <a:off x="36360" y="6817320"/>
        <a:ext cx="6742800" cy="39740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71640</xdr:colOff>
      <xdr:row>67</xdr:row>
      <xdr:rowOff>72360</xdr:rowOff>
    </xdr:from>
    <xdr:to>
      <xdr:col>8</xdr:col>
      <xdr:colOff>312120</xdr:colOff>
      <xdr:row>91</xdr:row>
      <xdr:rowOff>144720</xdr:rowOff>
    </xdr:to>
    <xdr:graphicFrame>
      <xdr:nvGraphicFramePr>
        <xdr:cNvPr id="2" name=""/>
        <xdr:cNvGraphicFramePr/>
      </xdr:nvGraphicFramePr>
      <xdr:xfrm>
        <a:off x="71640" y="10963800"/>
        <a:ext cx="6742800" cy="39740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5:G35"/>
  <sheetViews>
    <sheetView showFormulas="false" showGridLines="true" showRowColHeaders="true" showZeros="true" rightToLeft="false" tabSelected="true" showOutlineSymbols="true" defaultGridColor="true" view="normal" topLeftCell="A4" colorId="64" zoomScale="110" zoomScaleNormal="110" zoomScalePageLayoutView="100" workbookViewId="0">
      <selection pane="topLeft" activeCell="I34" activeCellId="0" sqref="I34"/>
    </sheetView>
  </sheetViews>
  <sheetFormatPr defaultColWidth="11.53515625" defaultRowHeight="12.8" zeroHeight="false" outlineLevelRow="0" outlineLevelCol="0"/>
  <sheetData>
    <row r="5" customFormat="false" ht="12.8" hidden="false" customHeight="false" outlineLevel="0" collapsed="false">
      <c r="B5" s="1" t="s">
        <v>0</v>
      </c>
    </row>
    <row r="6" customFormat="false" ht="12.8" hidden="false" customHeight="false" outlineLevel="0" collapsed="false">
      <c r="B6" s="2" t="s">
        <v>1</v>
      </c>
      <c r="C6" s="2" t="s">
        <v>2</v>
      </c>
      <c r="D6" s="2" t="s">
        <v>3</v>
      </c>
      <c r="E6" s="2"/>
      <c r="F6" s="2" t="s">
        <v>4</v>
      </c>
      <c r="G6" s="2" t="s">
        <v>5</v>
      </c>
    </row>
    <row r="7" customFormat="false" ht="12.8" hidden="false" customHeight="false" outlineLevel="0" collapsed="false">
      <c r="B7" s="2" t="s">
        <v>6</v>
      </c>
      <c r="C7" s="2" t="s">
        <v>7</v>
      </c>
      <c r="D7" s="2" t="s">
        <v>7</v>
      </c>
      <c r="E7" s="2" t="s">
        <v>8</v>
      </c>
      <c r="F7" s="2" t="s">
        <v>9</v>
      </c>
      <c r="G7" s="2" t="s">
        <v>10</v>
      </c>
    </row>
    <row r="8" customFormat="false" ht="12.8" hidden="false" customHeight="false" outlineLevel="0" collapsed="false">
      <c r="B8" s="2" t="n">
        <v>1.2</v>
      </c>
      <c r="C8" s="2" t="n">
        <v>0.65</v>
      </c>
      <c r="D8" s="2" t="n">
        <v>2.5</v>
      </c>
      <c r="E8" s="2" t="n">
        <v>0.3</v>
      </c>
      <c r="F8" s="2" t="n">
        <v>4.3</v>
      </c>
      <c r="G8" s="2" t="n">
        <v>15.6</v>
      </c>
    </row>
    <row r="9" customFormat="false" ht="12.8" hidden="false" customHeight="false" outlineLevel="0" collapsed="false">
      <c r="B9" s="2" t="n">
        <v>2.4</v>
      </c>
      <c r="C9" s="2" t="n">
        <v>1.75</v>
      </c>
      <c r="D9" s="2" t="n">
        <v>6.6</v>
      </c>
      <c r="E9" s="2" t="n">
        <v>0.6</v>
      </c>
      <c r="F9" s="2" t="n">
        <v>10</v>
      </c>
      <c r="G9" s="2" t="n">
        <v>35.7</v>
      </c>
    </row>
    <row r="10" customFormat="false" ht="12.8" hidden="false" customHeight="false" outlineLevel="0" collapsed="false">
      <c r="B10" s="2" t="n">
        <v>3.6</v>
      </c>
      <c r="C10" s="2" t="n">
        <v>3.92</v>
      </c>
      <c r="D10" s="2" t="n">
        <v>16.7</v>
      </c>
      <c r="E10" s="2" t="n">
        <v>1.2</v>
      </c>
      <c r="F10" s="2" t="n">
        <v>26</v>
      </c>
      <c r="G10" s="2" t="n">
        <v>95.2</v>
      </c>
    </row>
    <row r="11" customFormat="false" ht="12.8" hidden="false" customHeight="false" outlineLevel="0" collapsed="false">
      <c r="B11" s="2" t="n">
        <v>4.2</v>
      </c>
      <c r="C11" s="2" t="n">
        <v>6.08</v>
      </c>
      <c r="D11" s="2" t="n">
        <v>23.3</v>
      </c>
      <c r="E11" s="2" t="n">
        <v>1.8</v>
      </c>
      <c r="F11" s="2" t="n">
        <v>60</v>
      </c>
      <c r="G11" s="2" t="n">
        <v>214</v>
      </c>
    </row>
    <row r="12" customFormat="false" ht="12.8" hidden="false" customHeight="false" outlineLevel="0" collapsed="false">
      <c r="B12" s="2" t="n">
        <v>4.8</v>
      </c>
      <c r="C12" s="2" t="n">
        <v>10.38</v>
      </c>
      <c r="D12" s="2" t="n">
        <v>40</v>
      </c>
      <c r="E12" s="2" t="n">
        <v>2.4</v>
      </c>
      <c r="F12" s="2" t="n">
        <v>166</v>
      </c>
      <c r="G12" s="2" t="n">
        <v>571</v>
      </c>
    </row>
    <row r="13" customFormat="false" ht="12.8" hidden="false" customHeight="false" outlineLevel="0" collapsed="false">
      <c r="B13" s="2" t="n">
        <v>5.4</v>
      </c>
      <c r="C13" s="2" t="n">
        <v>42.2</v>
      </c>
      <c r="D13" s="2" t="n">
        <v>90</v>
      </c>
      <c r="E13" s="2"/>
      <c r="F13" s="2"/>
      <c r="G13" s="2"/>
    </row>
    <row r="16" customFormat="false" ht="12.8" hidden="false" customHeight="false" outlineLevel="0" collapsed="false">
      <c r="B16" s="1" t="s">
        <v>11</v>
      </c>
    </row>
    <row r="18" customFormat="false" ht="12.8" hidden="false" customHeight="false" outlineLevel="0" collapsed="false">
      <c r="B18" s="0" t="s">
        <v>12</v>
      </c>
    </row>
    <row r="23" customFormat="false" ht="12.8" hidden="false" customHeight="false" outlineLevel="0" collapsed="false">
      <c r="B23" s="2"/>
      <c r="C23" s="2" t="s">
        <v>2</v>
      </c>
      <c r="D23" s="2" t="s">
        <v>3</v>
      </c>
      <c r="E23" s="2"/>
      <c r="F23" s="2" t="s">
        <v>4</v>
      </c>
      <c r="G23" s="2" t="s">
        <v>5</v>
      </c>
    </row>
    <row r="24" customFormat="false" ht="12.8" hidden="false" customHeight="false" outlineLevel="0" collapsed="false">
      <c r="B24" s="3" t="s">
        <v>13</v>
      </c>
      <c r="C24" s="4" t="s">
        <v>14</v>
      </c>
      <c r="D24" s="4" t="s">
        <v>14</v>
      </c>
      <c r="E24" s="3" t="s">
        <v>15</v>
      </c>
      <c r="F24" s="4" t="s">
        <v>16</v>
      </c>
      <c r="G24" s="4" t="s">
        <v>16</v>
      </c>
    </row>
    <row r="25" customFormat="false" ht="12.8" hidden="false" customHeight="false" outlineLevel="0" collapsed="false">
      <c r="B25" s="2" t="n">
        <v>1.2</v>
      </c>
      <c r="C25" s="2" t="n">
        <f aca="false">B25/C8</f>
        <v>1.84615384615385</v>
      </c>
      <c r="D25" s="2" t="n">
        <f aca="false">B25/D8</f>
        <v>0.48</v>
      </c>
      <c r="E25" s="2" t="n">
        <v>0.3</v>
      </c>
      <c r="F25" s="2" t="n">
        <f aca="false">E25/F8</f>
        <v>0.0697674418604651</v>
      </c>
      <c r="G25" s="2" t="n">
        <f aca="false">E25/G8</f>
        <v>0.0192307692307692</v>
      </c>
    </row>
    <row r="26" customFormat="false" ht="12.8" hidden="false" customHeight="false" outlineLevel="0" collapsed="false">
      <c r="B26" s="2" t="n">
        <v>2.4</v>
      </c>
      <c r="C26" s="2" t="n">
        <f aca="false">B26/C9</f>
        <v>1.37142857142857</v>
      </c>
      <c r="D26" s="2" t="n">
        <f aca="false">B26/D9</f>
        <v>0.363636363636364</v>
      </c>
      <c r="E26" s="2" t="n">
        <v>0.6</v>
      </c>
      <c r="F26" s="2" t="n">
        <f aca="false">E26/F9</f>
        <v>0.06</v>
      </c>
      <c r="G26" s="2" t="n">
        <f aca="false">E26/G9</f>
        <v>0.0168067226890756</v>
      </c>
    </row>
    <row r="27" customFormat="false" ht="12.8" hidden="false" customHeight="false" outlineLevel="0" collapsed="false">
      <c r="B27" s="2" t="n">
        <v>3.6</v>
      </c>
      <c r="C27" s="2" t="n">
        <f aca="false">B27/C10</f>
        <v>0.918367346938775</v>
      </c>
      <c r="D27" s="2" t="n">
        <f aca="false">B27/D10</f>
        <v>0.215568862275449</v>
      </c>
      <c r="E27" s="2" t="n">
        <v>1.2</v>
      </c>
      <c r="F27" s="2" t="n">
        <f aca="false">E27/F10</f>
        <v>0.0461538461538462</v>
      </c>
      <c r="G27" s="2" t="n">
        <f aca="false">E27/G10</f>
        <v>0.0126050420168067</v>
      </c>
    </row>
    <row r="28" customFormat="false" ht="12.8" hidden="false" customHeight="false" outlineLevel="0" collapsed="false">
      <c r="B28" s="2" t="n">
        <v>4.2</v>
      </c>
      <c r="C28" s="2" t="n">
        <f aca="false">B28/C11</f>
        <v>0.69078947368421</v>
      </c>
      <c r="D28" s="2" t="n">
        <f aca="false">B28/D11</f>
        <v>0.180257510729614</v>
      </c>
      <c r="E28" s="2" t="n">
        <v>1.8</v>
      </c>
      <c r="F28" s="2" t="n">
        <f aca="false">E28/F11</f>
        <v>0.03</v>
      </c>
      <c r="G28" s="2" t="n">
        <f aca="false">E28/G11</f>
        <v>0.00841121495327103</v>
      </c>
    </row>
    <row r="29" customFormat="false" ht="12.8" hidden="false" customHeight="false" outlineLevel="0" collapsed="false">
      <c r="B29" s="2" t="n">
        <v>4.8</v>
      </c>
      <c r="C29" s="2" t="n">
        <f aca="false">B29/C12</f>
        <v>0.46242774566474</v>
      </c>
      <c r="D29" s="2" t="n">
        <f aca="false">B29/D12</f>
        <v>0.12</v>
      </c>
      <c r="E29" s="2" t="n">
        <v>2.4</v>
      </c>
      <c r="F29" s="2" t="n">
        <f aca="false">E29/F12</f>
        <v>0.0144578313253012</v>
      </c>
      <c r="G29" s="2" t="n">
        <f aca="false">E29/G12</f>
        <v>0.00420315236427321</v>
      </c>
    </row>
    <row r="30" customFormat="false" ht="12.8" hidden="false" customHeight="false" outlineLevel="0" collapsed="false">
      <c r="B30" s="2" t="n">
        <v>5.4</v>
      </c>
      <c r="C30" s="2" t="n">
        <f aca="false">B30/C13</f>
        <v>0.127962085308057</v>
      </c>
      <c r="D30" s="2" t="n">
        <f aca="false">B30/D13</f>
        <v>0.06</v>
      </c>
      <c r="E30" s="2"/>
      <c r="F30" s="2"/>
      <c r="G30" s="2"/>
    </row>
    <row r="31" customFormat="false" ht="12.8" hidden="false" customHeight="false" outlineLevel="0" collapsed="false">
      <c r="B31" s="5"/>
      <c r="C31" s="5" t="s">
        <v>17</v>
      </c>
      <c r="D31" s="5" t="s">
        <v>18</v>
      </c>
      <c r="E31" s="5"/>
      <c r="F31" s="5" t="s">
        <v>19</v>
      </c>
      <c r="G31" s="5" t="s">
        <v>20</v>
      </c>
    </row>
    <row r="32" customFormat="false" ht="12.8" hidden="false" customHeight="false" outlineLevel="0" collapsed="false">
      <c r="B32" s="6" t="s">
        <v>21</v>
      </c>
      <c r="C32" s="6" t="n">
        <f aca="false">SLOPE(C25:C30,B25:B30)</f>
        <v>-0.398428495418366</v>
      </c>
      <c r="D32" s="6" t="n">
        <f aca="false">SLOPE(D25:D30,B25:B30)</f>
        <v>-0.100343883163878</v>
      </c>
      <c r="E32" s="6"/>
      <c r="F32" s="6" t="n">
        <f aca="false">SLOPE(F25:F29,E25:E29)</f>
        <v>-0.025970205706109</v>
      </c>
      <c r="G32" s="6" t="n">
        <f aca="false">SLOPE(G25:G29,E25:E29)</f>
        <v>-0.0071059038574861</v>
      </c>
    </row>
    <row r="33" customFormat="false" ht="12.8" hidden="false" customHeight="false" outlineLevel="0" collapsed="false">
      <c r="B33" s="6" t="s">
        <v>22</v>
      </c>
      <c r="C33" s="6" t="n">
        <f aca="false">INTERCEPT(C25:C30,B25:B30)</f>
        <v>2.33719742836915</v>
      </c>
      <c r="D33" s="6" t="n">
        <f aca="false">INTERCEPT(D25:D30,B25:B30)</f>
        <v>0.597815102163532</v>
      </c>
      <c r="E33" s="6"/>
      <c r="F33" s="6" t="n">
        <f aca="false">INTERCEPT(F25:F29,E25:E29)</f>
        <v>0.0767982830576199</v>
      </c>
      <c r="G33" s="6" t="n">
        <f aca="false">INTERCEPT(G25:G29,E25:E29)</f>
        <v>0.0212048191112716</v>
      </c>
    </row>
    <row r="34" customFormat="false" ht="12.8" hidden="false" customHeight="false" outlineLevel="0" collapsed="false">
      <c r="B34" s="6" t="s">
        <v>23</v>
      </c>
      <c r="C34" s="7" t="n">
        <f aca="false">-C33/C32</f>
        <v>5.86603984214282</v>
      </c>
      <c r="D34" s="7" t="n">
        <f aca="false">-D33/D32</f>
        <v>5.95766361948741</v>
      </c>
      <c r="E34" s="6"/>
      <c r="F34" s="7" t="n">
        <f aca="false">-F33/F32</f>
        <v>2.95716883904213</v>
      </c>
      <c r="G34" s="7" t="n">
        <f aca="false">-G33/G32</f>
        <v>2.98411286397188</v>
      </c>
    </row>
    <row r="35" customFormat="false" ht="12.8" hidden="false" customHeight="false" outlineLevel="0" collapsed="false">
      <c r="B35" s="6" t="s">
        <v>24</v>
      </c>
      <c r="C35" s="8" t="n">
        <f aca="false">-1/C32</f>
        <v>2.5098606437523</v>
      </c>
      <c r="D35" s="8" t="n">
        <f aca="false">-1/D32</f>
        <v>9.96572953397503</v>
      </c>
      <c r="E35" s="8"/>
      <c r="F35" s="8" t="n">
        <f aca="false">-1/F32</f>
        <v>38.5056634250982</v>
      </c>
      <c r="G35" s="8" t="n">
        <f aca="false">-1/G32</f>
        <v>140.728050935631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2026-09-22T09:53:30Z</dcterms:created>
  <dc:creator/>
  <dc:description/>
  <dc:language>fr-FR</dc:language>
  <cp:lastModifiedBy/>
  <dcterms:modified xsi:type="dcterms:W3CDTF">2026-09-22T10:12:08Z</dcterms:modified>
  <cp:revision>1</cp:revision>
  <dc:subject/>
  <dc:title/>
</cp:coreProperties>
</file>