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<sst xmlns="http://schemas.openxmlformats.org/spreadsheetml/2006/main" count="23" uniqueCount="23">
  <si>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sigma=</t>
  </si>
  <si>
    <t>F=</t>
  </si>
  <si>
    <t>Rapport 0,15=</t>
  </si>
  <si>
    <t>module=</t>
  </si>
  <si>
    <t>P=</t>
  </si>
  <si>
    <t>w</t>
  </si>
  <si>
    <t>N=</t>
  </si>
  <si>
    <t>tr/mn</t>
  </si>
  <si>
    <t>Z1=</t>
  </si>
  <si>
    <t>Z2=</t>
  </si>
  <si>
    <t>Z3=</t>
  </si>
  <si>
    <t>D1=</t>
  </si>
  <si>
    <t>D2=</t>
  </si>
  <si>
    <t>D3=</t>
  </si>
  <si>
    <t>mmN</t>
  </si>
  <si>
    <t>module mini =</t>
  </si>
  <si>
    <t>Train1</t>
  </si>
  <si>
    <t>TRain2</t>
  </si>
  <si>
    <t>k1=</t>
  </si>
  <si>
    <t>R total=</t>
  </si>
  <si>
    <t>k2</t>
  </si>
  <si>
    <t>Couple entree train1=</t>
  </si>
  <si>
    <t>Couple entrée train 2=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</si>
</sst>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11" xfId="0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3" zoomScaleNormal="73" zoomScalePageLayoutView="0" workbookViewId="0" topLeftCell="A1">
      <pane ySplit="2190" topLeftCell="A12" activePane="topLeft" state="split"/>
      <selection pane="topLeft" activeCell="K7" sqref="K7"/>
      <selection pane="bottomLeft" activeCell="A15" sqref="A15"/>
    </sheetView>
  </sheetViews>
  <sheetFormatPr defaultColWidth="11.421875" defaultRowHeight="12.75"/>
  <cols>
    <col min="3" max="3" width="16.7109375" style="0" customWidth="1"/>
    <col min="8" max="8" width="15.140625" style="0" customWidth="1"/>
    <col min="12" max="12" width="20.00390625" style="0" customWidth="1"/>
    <col min="13" max="13" width="11.421875" style="6" customWidth="1"/>
  </cols>
  <sheetData>
    <row r="1" spans="1:14" ht="14.25" thickBot="1" thickTop="1">
      <c r="A1" s="1"/>
      <c r="F1" s="2" t="s">
        <v>0</v>
      </c>
      <c r="G1" s="11">
        <v>270</v>
      </c>
      <c r="I1" s="2" t="s">
        <v>4</v>
      </c>
      <c r="J1" s="2">
        <v>800</v>
      </c>
      <c r="K1" t="s">
        <v>5</v>
      </c>
      <c r="L1" s="7" t="s">
        <v>21</v>
      </c>
      <c r="M1" s="8">
        <f>J1/(J2*(2*3.14/60))*1000</f>
        <v>5661.712668082094</v>
      </c>
      <c r="N1" s="7" t="s">
        <v>14</v>
      </c>
    </row>
    <row r="2" spans="5:14" ht="14.25" thickBot="1" thickTop="1">
      <c r="E2" s="2" t="s">
        <v>18</v>
      </c>
      <c r="F2" s="11">
        <v>10</v>
      </c>
      <c r="G2" s="2" t="s">
        <v>20</v>
      </c>
      <c r="H2" s="11">
        <v>13</v>
      </c>
      <c r="I2" s="2" t="s">
        <v>6</v>
      </c>
      <c r="J2" s="2">
        <v>1350</v>
      </c>
      <c r="K2" t="s">
        <v>7</v>
      </c>
      <c r="L2" s="7" t="s">
        <v>22</v>
      </c>
      <c r="M2" s="8">
        <f>M1/C9</f>
        <v>37205.54039025376</v>
      </c>
      <c r="N2" s="7"/>
    </row>
    <row r="3" spans="6:7" ht="14.25" thickBot="1" thickTop="1">
      <c r="F3" s="2" t="s">
        <v>3</v>
      </c>
      <c r="G3" s="11">
        <v>1.5</v>
      </c>
    </row>
    <row r="4" spans="11:12" ht="14.25" thickBot="1" thickTop="1">
      <c r="K4" t="s">
        <v>16</v>
      </c>
      <c r="L4" t="s">
        <v>17</v>
      </c>
    </row>
    <row r="5" spans="2:12" ht="14.25" thickBot="1" thickTop="1">
      <c r="B5" s="2"/>
      <c r="C5" s="12"/>
      <c r="D5" s="5" t="s">
        <v>11</v>
      </c>
      <c r="E5" s="5">
        <f>G3*H5</f>
        <v>21</v>
      </c>
      <c r="G5" s="9" t="s">
        <v>8</v>
      </c>
      <c r="H5" s="13">
        <v>14</v>
      </c>
      <c r="J5" s="9" t="s">
        <v>1</v>
      </c>
      <c r="K5" s="9">
        <f>M1/(1.5*E5)</f>
        <v>179.73691009784426</v>
      </c>
      <c r="L5" s="9">
        <f>M2/(1.5*E5)</f>
        <v>1181.1282663572622</v>
      </c>
    </row>
    <row r="6" spans="2:8" ht="14.25" thickBot="1" thickTop="1">
      <c r="B6" s="2"/>
      <c r="C6" s="12"/>
      <c r="D6" s="5" t="s">
        <v>12</v>
      </c>
      <c r="E6" s="5">
        <f>G3*H6</f>
        <v>48</v>
      </c>
      <c r="G6" s="9" t="s">
        <v>9</v>
      </c>
      <c r="H6" s="13">
        <v>32</v>
      </c>
    </row>
    <row r="7" spans="2:12" ht="13.5" thickTop="1">
      <c r="B7" s="3"/>
      <c r="C7" s="3"/>
      <c r="D7" s="5" t="s">
        <v>13</v>
      </c>
      <c r="E7" s="5">
        <f>G3*H7</f>
        <v>117</v>
      </c>
      <c r="G7" s="9" t="s">
        <v>10</v>
      </c>
      <c r="H7" s="9">
        <f>H5+(2*H6)</f>
        <v>78</v>
      </c>
      <c r="J7" s="5" t="s">
        <v>15</v>
      </c>
      <c r="K7" s="5">
        <f>SQRT((5.47*K5)/($F$2*$G$1))</f>
        <v>0.6034348896219376</v>
      </c>
      <c r="L7" s="5">
        <f>SQRT((5.47*L5)/($H$2*$G$1))</f>
        <v>1.3567150306352587</v>
      </c>
    </row>
    <row r="9" spans="2:5" ht="12.75">
      <c r="B9" s="4" t="s">
        <v>2</v>
      </c>
      <c r="C9" s="4">
        <f>H5/(H5+H7)</f>
        <v>0.15217391304347827</v>
      </c>
      <c r="D9" s="5" t="s">
        <v>19</v>
      </c>
      <c r="E9">
        <f>C9*C9</f>
        <v>0.023156899810964086</v>
      </c>
    </row>
    <row r="10" ht="12.75">
      <c r="I10">
        <v>33</v>
      </c>
    </row>
    <row r="16" ht="12.75">
      <c r="C16" s="10"/>
    </row>
    <row r="17" ht="12.75">
      <c r="C17" s="10"/>
    </row>
    <row r="18" ht="12.75">
      <c r="C18" s="10"/>
    </row>
    <row r="19" ht="12.75">
      <c r="C19" s="10"/>
    </row>
    <row r="20" ht="12.75">
      <c r="C20" s="10"/>
    </row>
    <row r="21" ht="12.75">
      <c r="C21" s="10"/>
    </row>
    <row r="22" ht="12.75">
      <c r="C22" s="10"/>
    </row>
    <row r="23" ht="12.75">
      <c r="C23" s="10"/>
    </row>
    <row r="24" ht="12.75">
      <c r="C24" s="10"/>
    </row>
    <row r="25" ht="12.75">
      <c r="C25" s="10"/>
    </row>
    <row r="26" ht="12.75">
      <c r="C26" s="10"/>
    </row>
    <row r="27" ht="12.75">
      <c r="C27" s="10"/>
    </row>
    <row r="28" ht="12.75">
      <c r="C28" s="10"/>
    </row>
    <row r="29" ht="12.75">
      <c r="C29" s="10"/>
    </row>
    <row r="30" ht="12.75">
      <c r="C30" s="10"/>
    </row>
    <row r="31" ht="12.75">
      <c r="C31" s="10"/>
    </row>
    <row r="32" ht="12.75">
      <c r="C32" s="10"/>
    </row>
    <row r="33" ht="12.75">
      <c r="C33" s="10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TOULON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cassin</dc:creator>
  <cp:keywords/>
  <dc:description/>
  <cp:lastModifiedBy>Tof</cp:lastModifiedBy>
  <dcterms:created xsi:type="dcterms:W3CDTF">2012-01-17T12:32:42Z</dcterms:created>
  <dcterms:modified xsi:type="dcterms:W3CDTF">2012-01-26T07:15:18Z</dcterms:modified>
  <cp:category/>
  <cp:version/>
  <cp:contentType/>
  <cp:contentStatus/>
</cp:coreProperties>
</file>