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<sst xmlns="http://schemas.openxmlformats.org/spreadsheetml/2006/main" count="89" uniqueCount="89">
  <si>
    <t xml:space="preserve">GRILLE DE NOTATION : TRAVAUX PRATIQUE L1 b11</t>
  </si>
  <si>
    <t xml:space="preserve">Malus -2</t>
  </si>
  <si>
    <t xml:space="preserve">Insatisfaisant 0/20</t>
  </si>
  <si>
    <t xml:space="preserve">à améliorer (3-10)</t>
  </si>
  <si>
    <t xml:space="preserve">Bien (10-15)</t>
  </si>
  <si>
    <t xml:space="preserve">Très bien (15-20)</t>
  </si>
  <si>
    <t xml:space="preserve">Bonus(+2)</t>
  </si>
  <si>
    <t xml:space="preserve">note /20</t>
  </si>
  <si>
    <t xml:space="preserve">coef</t>
  </si>
  <si>
    <t xml:space="preserve">%</t>
  </si>
  <si>
    <t xml:space="preserve">CAPACITES REDACTIONNELLES</t>
  </si>
  <si>
    <t xml:space="preserve">Etre capable de rédiger une introduction</t>
  </si>
  <si>
    <t xml:space="preserve">Pas d'intro</t>
  </si>
  <si>
    <t xml:space="preserve">L'introduction ne comporte pas trois paragraphes</t>
  </si>
  <si>
    <t xml:space="preserve">L'introduction comporte trois paragraphes mais ne correspondant pas au contenu attendu</t>
  </si>
  <si>
    <t xml:space="preserve">L'introduction est composée de trois paragraphes correctement complétés mais toutes les définitions nécessaires ne sont pas présentes ou la problématique est mal excplicitée</t>
  </si>
  <si>
    <t xml:space="preserve">L'introduction est composée de trois paragraphes correctement complétés avec toutes les définitions et  la problématique est très bien explicitée</t>
  </si>
  <si>
    <t xml:space="preserve">L'introduction est composée de trois paragraphes correctement complétée avec toutes les définitions et  la problématique est originale</t>
  </si>
  <si>
    <t xml:space="preserve">Etre capable de rédiger une conclusion</t>
  </si>
  <si>
    <t xml:space="preserve">Pas de conclusion</t>
  </si>
  <si>
    <t xml:space="preserve">La conclusion ne comporte pas deux paragraphes</t>
  </si>
  <si>
    <t xml:space="preserve">La conclusion comporte bien deux paragraphes mais ne correspondant pas au contenu attendu (qualitatif ou quantitatif)</t>
  </si>
  <si>
    <t xml:space="preserve">La conclusion est composée des deux paragraphes attendus mais le bilan n'est pas complet ou l'ouverture est quasi inexistante</t>
  </si>
  <si>
    <t xml:space="preserve">La conclusion est bien composée d'un bilan complet et d'une ouverture documentée</t>
  </si>
  <si>
    <t xml:space="preserve">La conclusion est composée d'un bilan qui place les données exposées sous un angle  original et/ou l'ouverture propose une réflexion originale. </t>
  </si>
  <si>
    <t xml:space="preserve">Plan des résultats</t>
  </si>
  <si>
    <t xml:space="preserve">Il n'y a pas de plan apparent</t>
  </si>
  <si>
    <t xml:space="preserve">Il y a un plan apparent organisé selon la chronologie des/de la séance(s)</t>
  </si>
  <si>
    <t xml:space="preserve">plan qui montre au moins en partie la logique des observations réalisées</t>
  </si>
  <si>
    <t xml:space="preserve">Le plan explicite bien la logique des observations réalisées qui sont organisées de façon à mettre en valeur le raisonnement, </t>
  </si>
  <si>
    <t xml:space="preserve">Le plan réalisé est une véritable démonstration en réponse à une question scientifique et offre un point de vue orignal</t>
  </si>
  <si>
    <t xml:space="preserve">PROFESSIONALISME</t>
  </si>
  <si>
    <t xml:space="preserve">Utiliser un langage adapté</t>
  </si>
  <si>
    <t xml:space="preserve">Le langage utilisé est contient des abréviations, des fautes d'orthographes, de grammaire</t>
  </si>
  <si>
    <t xml:space="preserve">Difficile à comprendre</t>
  </si>
  <si>
    <t xml:space="preserve">le langage utilisé est grammaticalement correct mais le niveau de langue n'est pas adapté</t>
  </si>
  <si>
    <t xml:space="preserve">Le langage utilisé est grammaticalement correct et utilise souvent des termes scientifques adaptés</t>
  </si>
  <si>
    <t xml:space="preserve">Le langage utilisé est grammaticalement correct et utilise toujours des termes scientifques adaptés</t>
  </si>
  <si>
    <t xml:space="preserve">Le langage utilisé corespond a un langage scientifique professionnel  </t>
  </si>
  <si>
    <t xml:space="preserve">Utiliser un titre informatif au compte-rendu</t>
  </si>
  <si>
    <t xml:space="preserve">Utiliser des sous-titres informatifs </t>
  </si>
  <si>
    <t xml:space="preserve">Les titres sont inexistants</t>
  </si>
  <si>
    <t xml:space="preserve">Les titres se limitent au nom de l'expérience</t>
  </si>
  <si>
    <t xml:space="preserve">Les titres présentent parfois les résultats obtenus</t>
  </si>
  <si>
    <t xml:space="preserve">Les titres correspondent toujours aux résultats obtenus</t>
  </si>
  <si>
    <t xml:space="preserve">Les titres sont cohérents avec ceux d'un article scientifique</t>
  </si>
  <si>
    <t xml:space="preserve">Organisation des sous parties résultats</t>
  </si>
  <si>
    <t xml:space="preserve">Pas de rédaction ou pas d'organisation comme demandée : fait, voit, interprête</t>
  </si>
  <si>
    <t xml:space="preserve">Distinction de : introduction (qu'est-ce qu'on fait?), analyse des résultats (qu'es-ce qu'on voit), interprêtation des résultats (qu'est-ce qu'on interprête?) et conclusion la plupart du temps. </t>
  </si>
  <si>
    <t xml:space="preserve">Distinction des sous parties et choix des figures de résultats pertinents (séparation correcte de ce qui va en résultat et de ce qui est des annexes)</t>
  </si>
  <si>
    <t xml:space="preserve">L'organisation des résultats correspond toujours à ce qui est demandé et les figures sont très complètes</t>
  </si>
  <si>
    <t xml:space="preserve">La présentation des résultats est digne d'un article scientifique</t>
  </si>
  <si>
    <t xml:space="preserve">Originalité</t>
  </si>
  <si>
    <t xml:space="preserve">support original</t>
  </si>
  <si>
    <t xml:space="preserve">CONTENU SCIENTIFIQUE</t>
  </si>
  <si>
    <t xml:space="preserve">références</t>
  </si>
  <si>
    <t xml:space="preserve">Il n'y as pas de bibliographie</t>
  </si>
  <si>
    <t xml:space="preserve">Contient des sites non institutionnels ou les références ne sont pas citées dans le texte</t>
  </si>
  <si>
    <t xml:space="preserve">La bibliographie contient essentiellement des revues, livres et site intitutionnels et les références sont dans le texte</t>
  </si>
  <si>
    <t xml:space="preserve">La bibliographie ne contient que :revues, livres, sites intitutionnels et les citations complètes. </t>
  </si>
  <si>
    <t xml:space="preserve">La bibliographie contient toutes les informations disponibles pour répondre à la problématique</t>
  </si>
  <si>
    <t xml:space="preserve">Matériel et Methodes</t>
  </si>
  <si>
    <t xml:space="preserve">Inexistant</t>
  </si>
  <si>
    <t xml:space="preserve">Très incomplet : il est impossible de prévoir une expérience à partir de ces seules informations</t>
  </si>
  <si>
    <t xml:space="preserve">Complet mais (a) pas rédigé  (b) ou tendance aux détails inutiles (c ) ou conditions non en concentrations finales (d )</t>
  </si>
  <si>
    <t xml:space="preserve">Complet, synthétique et rédigé en concentrations finales</t>
  </si>
  <si>
    <t xml:space="preserve">Digne d'un article scientifique</t>
  </si>
  <si>
    <t xml:space="preserve">Observations réalisées </t>
  </si>
  <si>
    <t xml:space="preserve">Aucunes observations microscopiques</t>
  </si>
  <si>
    <t xml:space="preserve">Quelques observations microscopiques mais qui ne couvrent qu’une faible partie des lames à disposition</t>
  </si>
  <si>
    <t xml:space="preserve">Des observations microscopiques dans les trois thématiques</t>
  </si>
  <si>
    <t xml:space="preserve">Observations microscopiques à dispositions complétées par des images de livres ou de sites d’histologie</t>
  </si>
  <si>
    <t xml:space="preserve">Lames personnelles en plus</t>
  </si>
  <si>
    <t xml:space="preserve">Dessins et annotations photos</t>
  </si>
  <si>
    <t xml:space="preserve">Pas de photos pas de dessins</t>
  </si>
  <si>
    <t xml:space="preserve">des photos et des dessins peu cohérents entre eux ou mal annotés</t>
  </si>
  <si>
    <t xml:space="preserve">dessins et photos avec des légendes la plupart du temps justes</t>
  </si>
  <si>
    <t xml:space="preserve">dessins et photos correctement légendés et illustrant le propos de façon pertinente</t>
  </si>
  <si>
    <t xml:space="preserve">Expériences</t>
  </si>
  <si>
    <t xml:space="preserve">Aucune expérience</t>
  </si>
  <si>
    <t xml:space="preserve">une des expériences proposées mal comprise</t>
  </si>
  <si>
    <t xml:space="preserve">une expérience proposée bien exploitée</t>
  </si>
  <si>
    <t xml:space="preserve">toutes les expériences proposées bien exploitées</t>
  </si>
  <si>
    <t xml:space="preserve">des expériences personnelles</t>
  </si>
  <si>
    <t xml:space="preserve">Analyse scientifique</t>
  </si>
  <si>
    <t xml:space="preserve">Aucune analyse scientifique</t>
  </si>
  <si>
    <t xml:space="preserve">résultats analysés mais parfois mal compris</t>
  </si>
  <si>
    <t xml:space="preserve">les observations sont correctement analysées</t>
  </si>
  <si>
    <t xml:space="preserve">une très bonne analyse des résultats mises en relation avec la diversité des cellules eucaryotes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</si>
</sst>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2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F3F3F"/>
      <name val="Calibri"/>
      <family val="2"/>
    </font>
    <font>
      <b val="true"/>
      <sz val="9"/>
      <color rgb="FF3F3F3F"/>
      <name val="Calibri"/>
      <family val="2"/>
    </font>
    <font>
      <sz val="9"/>
      <color rgb="FF3F3F3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3F3F3F"/>
      </left>
      <right style="thin">
        <color rgb="FF3F3F3F"/>
      </right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1" applyFont="true" applyBorder="tru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2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5"/>
  <sheetViews>
    <sheetView windowProtection="false"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I15" activeCellId="0" sqref="I15"/>
    </sheetView>
  </sheetViews>
  <sheetFormatPr defaultRowHeight="12.8"/>
  <cols>
    <col collapsed="false" hidden="false" max="1" min="1" style="0" width="12.1813953488372"/>
    <col collapsed="false" hidden="false" max="2" min="2" style="0" width="14.153488372093"/>
    <col collapsed="false" hidden="false" max="3" min="3" style="0" width="10.8279069767442"/>
    <col collapsed="false" hidden="false" max="4" min="4" style="0" width="18.4604651162791"/>
    <col collapsed="false" hidden="false" max="5" min="5" style="0" width="24.3674418604651"/>
    <col collapsed="false" hidden="false" max="6" min="6" style="0" width="20.6744186046512"/>
    <col collapsed="false" hidden="false" max="7" min="7" style="0" width="15.2604651162791"/>
    <col collapsed="false" hidden="false" max="8" min="8" style="0" width="8.49302325581395"/>
    <col collapsed="false" hidden="false" max="9" min="9" style="0" width="4.67441860465116"/>
    <col collapsed="false" hidden="false" max="10" min="10" style="0" width="4.06046511627907"/>
    <col collapsed="false" hidden="false" max="1025" min="11" style="0" width="11.2"/>
  </cols>
  <sheetData>
    <row r="1" customFormat="false" ht="15" hidden="false" customHeight="false" outlineLevel="0" collapsed="false">
      <c r="A1" s="1"/>
      <c r="B1" s="1"/>
      <c r="C1" s="1"/>
      <c r="D1" s="1" t="s">
        <v>0</v>
      </c>
      <c r="E1" s="1"/>
      <c r="F1" s="1"/>
      <c r="G1" s="1"/>
      <c r="H1" s="1"/>
      <c r="I1" s="1"/>
    </row>
    <row r="2" customFormat="false" ht="15" hidden="false" customHeight="false" outlineLevel="0" collapsed="false">
      <c r="A2" s="1"/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</row>
    <row r="3" customFormat="false" ht="19" hidden="false" customHeight="true" outlineLevel="0" collapsed="false">
      <c r="A3" s="4" t="s">
        <v>10</v>
      </c>
      <c r="B3" s="4"/>
      <c r="C3" s="4"/>
      <c r="D3" s="4"/>
      <c r="E3" s="4"/>
      <c r="F3" s="4"/>
      <c r="G3" s="4"/>
      <c r="H3" s="1"/>
      <c r="I3" s="1"/>
    </row>
    <row r="4" customFormat="false" ht="96" hidden="false" customHeight="false" outlineLevel="0" collapsed="false">
      <c r="A4" s="5" t="s">
        <v>11</v>
      </c>
      <c r="B4" s="5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5"/>
      <c r="I4" s="5" t="n">
        <v>3</v>
      </c>
      <c r="J4" s="0" t="n">
        <f aca="false">I4/$I$16*100</f>
        <v>30</v>
      </c>
    </row>
    <row r="5" customFormat="false" ht="96" hidden="false" customHeight="false" outlineLevel="0" collapsed="false">
      <c r="A5" s="5" t="s">
        <v>18</v>
      </c>
      <c r="B5" s="5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5"/>
      <c r="I5" s="5" t="n">
        <v>3</v>
      </c>
      <c r="J5" s="0" t="n">
        <f aca="false">I5/$I$16*100</f>
        <v>30</v>
      </c>
    </row>
    <row r="6" customFormat="false" ht="55.2" hidden="false" customHeight="false" outlineLevel="0" collapsed="false">
      <c r="A6" s="5" t="s">
        <v>25</v>
      </c>
      <c r="B6" s="5"/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5"/>
      <c r="I6" s="5" t="n">
        <v>2</v>
      </c>
      <c r="J6" s="0" t="n">
        <f aca="false">I6/$I$16*100</f>
        <v>20</v>
      </c>
    </row>
    <row r="7" customFormat="false" ht="15" hidden="false" customHeight="true" outlineLevel="0" collapsed="false">
      <c r="A7" s="7" t="s">
        <v>31</v>
      </c>
      <c r="B7" s="7"/>
      <c r="C7" s="7"/>
      <c r="D7" s="7"/>
      <c r="E7" s="7"/>
      <c r="F7" s="7"/>
      <c r="G7" s="7"/>
      <c r="H7" s="5"/>
      <c r="I7" s="5"/>
      <c r="J7" s="0" t="n">
        <f aca="false">SUM(J4:J6)</f>
        <v>80</v>
      </c>
    </row>
    <row r="8" customFormat="false" ht="68" hidden="false" customHeight="true" outlineLevel="0" collapsed="false">
      <c r="A8" s="5" t="s">
        <v>32</v>
      </c>
      <c r="B8" s="6" t="s">
        <v>33</v>
      </c>
      <c r="C8" s="8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5"/>
      <c r="I8" s="5" t="n">
        <v>2</v>
      </c>
      <c r="J8" s="0" t="e">
        <f aca="false">#REF!/$I$15*100</f>
        <v>#REF!</v>
      </c>
    </row>
    <row r="9" customFormat="false" ht="28.35" hidden="false" customHeight="false" outlineLevel="0" collapsed="false">
      <c r="A9" s="5" t="s">
        <v>39</v>
      </c>
      <c r="B9" s="5"/>
      <c r="C9" s="9"/>
      <c r="D9" s="9"/>
      <c r="E9" s="9"/>
      <c r="F9" s="9"/>
      <c r="G9" s="6"/>
      <c r="H9" s="5"/>
      <c r="I9" s="5" t="n">
        <v>0.5</v>
      </c>
      <c r="J9" s="0" t="e">
        <f aca="false">#REF!/$I$15*100</f>
        <v>#REF!</v>
      </c>
    </row>
    <row r="10" customFormat="false" ht="61" hidden="false" customHeight="true" outlineLevel="0" collapsed="false">
      <c r="A10" s="5" t="s">
        <v>40</v>
      </c>
      <c r="B10" s="5"/>
      <c r="C10" s="6" t="s">
        <v>41</v>
      </c>
      <c r="D10" s="6" t="s">
        <v>42</v>
      </c>
      <c r="E10" s="6" t="s">
        <v>43</v>
      </c>
      <c r="F10" s="6" t="s">
        <v>44</v>
      </c>
      <c r="G10" s="6" t="s">
        <v>45</v>
      </c>
      <c r="H10" s="5"/>
      <c r="I10" s="5" t="n">
        <v>1</v>
      </c>
      <c r="J10" s="0" t="e">
        <f aca="false">#REF!/$I$15*100</f>
        <v>#REF!</v>
      </c>
    </row>
    <row r="11" customFormat="false" ht="96" hidden="false" customHeight="false" outlineLevel="0" collapsed="false">
      <c r="A11" s="5" t="s">
        <v>46</v>
      </c>
      <c r="B11" s="5"/>
      <c r="C11" s="6" t="s">
        <v>47</v>
      </c>
      <c r="D11" s="6" t="s">
        <v>48</v>
      </c>
      <c r="E11" s="6" t="s">
        <v>49</v>
      </c>
      <c r="F11" s="6" t="s">
        <v>50</v>
      </c>
      <c r="G11" s="6" t="s">
        <v>51</v>
      </c>
      <c r="H11" s="5"/>
      <c r="I11" s="5" t="n">
        <v>5</v>
      </c>
      <c r="J11" s="0" t="e">
        <f aca="false">#REF!/$I$15*100</f>
        <v>#REF!</v>
      </c>
    </row>
    <row r="12" customFormat="false" ht="15" hidden="false" customHeight="true" outlineLevel="0" collapsed="false">
      <c r="A12" s="5" t="s">
        <v>52</v>
      </c>
      <c r="B12" s="5"/>
      <c r="C12" s="9" t="s">
        <v>53</v>
      </c>
      <c r="D12" s="9"/>
      <c r="E12" s="9"/>
      <c r="F12" s="9"/>
      <c r="G12" s="9"/>
      <c r="H12" s="5"/>
      <c r="I12" s="5" t="n">
        <v>3</v>
      </c>
    </row>
    <row r="13" customFormat="false" ht="28" hidden="false" customHeight="true" outlineLevel="0" collapsed="false">
      <c r="A13" s="7" t="s">
        <v>54</v>
      </c>
      <c r="B13" s="7"/>
      <c r="C13" s="7"/>
      <c r="D13" s="7"/>
      <c r="E13" s="7"/>
      <c r="F13" s="7"/>
      <c r="G13" s="7"/>
      <c r="H13" s="7"/>
      <c r="I13" s="5"/>
      <c r="J13" s="0" t="n">
        <f aca="false">I13/$I$15*100</f>
        <v>0</v>
      </c>
    </row>
    <row r="14" customFormat="false" ht="53" hidden="false" customHeight="true" outlineLevel="0" collapsed="false">
      <c r="A14" s="5" t="s">
        <v>55</v>
      </c>
      <c r="B14" s="5"/>
      <c r="C14" s="6" t="s">
        <v>56</v>
      </c>
      <c r="D14" s="6" t="s">
        <v>57</v>
      </c>
      <c r="E14" s="6" t="s">
        <v>58</v>
      </c>
      <c r="F14" s="6" t="s">
        <v>59</v>
      </c>
      <c r="G14" s="6" t="s">
        <v>60</v>
      </c>
      <c r="H14" s="1"/>
      <c r="I14" s="5" t="n">
        <v>1</v>
      </c>
      <c r="J14" s="0" t="n">
        <f aca="false">I14/$I$15*100</f>
        <v>50</v>
      </c>
    </row>
    <row r="15" customFormat="false" ht="37.3" hidden="false" customHeight="false" outlineLevel="0" collapsed="false">
      <c r="A15" s="5" t="s">
        <v>61</v>
      </c>
      <c r="B15" s="5"/>
      <c r="C15" s="6" t="s">
        <v>62</v>
      </c>
      <c r="D15" s="6" t="s">
        <v>63</v>
      </c>
      <c r="E15" s="6" t="s">
        <v>64</v>
      </c>
      <c r="F15" s="6" t="s">
        <v>65</v>
      </c>
      <c r="G15" s="6" t="s">
        <v>66</v>
      </c>
      <c r="H15" s="1"/>
      <c r="I15" s="5" t="n">
        <v>2</v>
      </c>
      <c r="J15" s="0" t="n">
        <f aca="false">I15/$I$15*100</f>
        <v>100</v>
      </c>
    </row>
    <row r="16" customFormat="false" ht="52" hidden="false" customHeight="true" outlineLevel="0" collapsed="false">
      <c r="A16" s="5" t="s">
        <v>67</v>
      </c>
      <c r="B16" s="5"/>
      <c r="C16" s="6" t="s">
        <v>68</v>
      </c>
      <c r="D16" s="6" t="s">
        <v>69</v>
      </c>
      <c r="E16" s="6" t="s">
        <v>70</v>
      </c>
      <c r="F16" s="6" t="s">
        <v>71</v>
      </c>
      <c r="G16" s="6" t="s">
        <v>72</v>
      </c>
      <c r="H16" s="1"/>
      <c r="I16" s="5" t="n">
        <v>10</v>
      </c>
      <c r="J16" s="0" t="n">
        <f aca="false">I16/$I$15*100</f>
        <v>500</v>
      </c>
    </row>
    <row r="17" customFormat="false" ht="28.35" hidden="false" customHeight="false" outlineLevel="0" collapsed="false">
      <c r="A17" s="5" t="s">
        <v>73</v>
      </c>
      <c r="B17" s="5"/>
      <c r="C17" s="6" t="s">
        <v>74</v>
      </c>
      <c r="D17" s="6" t="s">
        <v>75</v>
      </c>
      <c r="E17" s="6" t="s">
        <v>76</v>
      </c>
      <c r="F17" s="6" t="s">
        <v>77</v>
      </c>
      <c r="G17" s="6"/>
      <c r="H17" s="1"/>
      <c r="I17" s="5" t="n">
        <v>10</v>
      </c>
      <c r="J17" s="0" t="n">
        <f aca="false">I17/$I$15*100</f>
        <v>500</v>
      </c>
    </row>
    <row r="18" customFormat="false" ht="19.4" hidden="false" customHeight="false" outlineLevel="0" collapsed="false">
      <c r="A18" s="5" t="s">
        <v>78</v>
      </c>
      <c r="B18" s="5"/>
      <c r="C18" s="6" t="s">
        <v>79</v>
      </c>
      <c r="D18" s="6" t="s">
        <v>80</v>
      </c>
      <c r="E18" s="6" t="s">
        <v>81</v>
      </c>
      <c r="F18" s="6" t="s">
        <v>82</v>
      </c>
      <c r="G18" s="6" t="s">
        <v>83</v>
      </c>
      <c r="H18" s="1"/>
      <c r="I18" s="5" t="n">
        <v>2</v>
      </c>
      <c r="J18" s="0" t="n">
        <f aca="false">I18/$I$15*100</f>
        <v>100</v>
      </c>
    </row>
    <row r="19" customFormat="false" ht="37.3" hidden="false" customHeight="false" outlineLevel="0" collapsed="false">
      <c r="A19" s="5" t="s">
        <v>84</v>
      </c>
      <c r="B19" s="5"/>
      <c r="C19" s="6" t="s">
        <v>85</v>
      </c>
      <c r="D19" s="6" t="s">
        <v>86</v>
      </c>
      <c r="E19" s="6" t="s">
        <v>87</v>
      </c>
      <c r="F19" s="6" t="s">
        <v>88</v>
      </c>
      <c r="G19" s="6"/>
      <c r="H19" s="1"/>
      <c r="I19" s="5" t="n">
        <v>2</v>
      </c>
      <c r="J19" s="0" t="n">
        <f aca="false">I19/$I$15*100</f>
        <v>100</v>
      </c>
    </row>
    <row r="20" customFormat="false" ht="15" hidden="false" customHeight="false" outlineLevel="0" collapsed="false">
      <c r="J20" s="0" t="n">
        <f aca="false">I20/$I$15*100</f>
        <v>0</v>
      </c>
    </row>
    <row r="21" customFormat="false" ht="15" hidden="false" customHeight="false" outlineLevel="0" collapsed="false">
      <c r="J21" s="0" t="n">
        <f aca="false">I21/$I$15*100</f>
        <v>0</v>
      </c>
    </row>
    <row r="22" customFormat="false" ht="15" hidden="false" customHeight="false" outlineLevel="0" collapsed="false">
      <c r="J22" s="0" t="n">
        <f aca="false">I22/$I$15*100</f>
        <v>0</v>
      </c>
    </row>
    <row r="23" customFormat="false" ht="15" hidden="false" customHeight="false" outlineLevel="0" collapsed="false">
      <c r="J23" s="0" t="n">
        <f aca="false">I23/$I$15*100</f>
        <v>0</v>
      </c>
    </row>
    <row r="24" customFormat="false" ht="15" hidden="false" customHeight="false" outlineLevel="0" collapsed="false">
      <c r="J24" s="0" t="n">
        <f aca="false">I24/$I$15*100</f>
        <v>0</v>
      </c>
    </row>
    <row r="25" customFormat="false" ht="15" hidden="false" customHeight="false" outlineLevel="0" collapsed="false">
      <c r="J25" s="0" t="n">
        <f aca="false">I25/$I$15*100</f>
        <v>0</v>
      </c>
    </row>
    <row r="26" customFormat="false" ht="15" hidden="false" customHeight="false" outlineLevel="0" collapsed="false">
      <c r="J26" s="0" t="n">
        <f aca="false">I26/$I$15*100</f>
        <v>0</v>
      </c>
    </row>
    <row r="27" customFormat="false" ht="15" hidden="false" customHeight="false" outlineLevel="0" collapsed="false">
      <c r="J27" s="0" t="n">
        <f aca="false">I27/$I$15*100</f>
        <v>0</v>
      </c>
    </row>
    <row r="28" customFormat="false" ht="15" hidden="false" customHeight="false" outlineLevel="0" collapsed="false">
      <c r="J28" s="0" t="n">
        <f aca="false">I28/$I$15*100</f>
        <v>0</v>
      </c>
    </row>
    <row r="29" customFormat="false" ht="15" hidden="false" customHeight="false" outlineLevel="0" collapsed="false">
      <c r="J29" s="0" t="n">
        <f aca="false">I29/$I$15*100</f>
        <v>0</v>
      </c>
    </row>
    <row r="30" customFormat="false" ht="15" hidden="false" customHeight="false" outlineLevel="0" collapsed="false">
      <c r="J30" s="0" t="n">
        <f aca="false">I30/$I$15*100</f>
        <v>0</v>
      </c>
    </row>
    <row r="31" customFormat="false" ht="15" hidden="false" customHeight="false" outlineLevel="0" collapsed="false">
      <c r="J31" s="0" t="n">
        <f aca="false">I31/$I$15*100</f>
        <v>0</v>
      </c>
    </row>
    <row r="32" customFormat="false" ht="15" hidden="false" customHeight="false" outlineLevel="0" collapsed="false">
      <c r="J32" s="0" t="n">
        <f aca="false">I32/$I$15*100</f>
        <v>0</v>
      </c>
    </row>
    <row r="33" customFormat="false" ht="15" hidden="false" customHeight="false" outlineLevel="0" collapsed="false">
      <c r="J33" s="0" t="n">
        <f aca="false">I33/$I$15*100</f>
        <v>0</v>
      </c>
    </row>
    <row r="34" customFormat="false" ht="15" hidden="false" customHeight="false" outlineLevel="0" collapsed="false">
      <c r="J34" s="0" t="n">
        <f aca="false">I34/$I$15*100</f>
        <v>0</v>
      </c>
    </row>
    <row r="35" customFormat="false" ht="15" hidden="false" customHeight="false" outlineLevel="0" collapsed="false">
      <c r="J35" s="0" t="n">
        <f aca="false">I35/$I$15*100</f>
        <v>0</v>
      </c>
    </row>
    <row r="36" customFormat="false" ht="15" hidden="false" customHeight="false" outlineLevel="0" collapsed="false">
      <c r="J36" s="0" t="n">
        <f aca="false">I36/$I$15*100</f>
        <v>0</v>
      </c>
    </row>
    <row r="37" customFormat="false" ht="15" hidden="false" customHeight="false" outlineLevel="0" collapsed="false">
      <c r="J37" s="0" t="n">
        <f aca="false">I37/$I$15*100</f>
        <v>0</v>
      </c>
    </row>
    <row r="38" customFormat="false" ht="15" hidden="false" customHeight="false" outlineLevel="0" collapsed="false">
      <c r="J38" s="0" t="n">
        <f aca="false">I38/$I$15*100</f>
        <v>0</v>
      </c>
    </row>
    <row r="39" customFormat="false" ht="15" hidden="false" customHeight="false" outlineLevel="0" collapsed="false">
      <c r="J39" s="0" t="n">
        <f aca="false">I39/$I$15*100</f>
        <v>0</v>
      </c>
    </row>
    <row r="40" customFormat="false" ht="15" hidden="false" customHeight="false" outlineLevel="0" collapsed="false">
      <c r="J40" s="0" t="n">
        <f aca="false">I40/$I$15*100</f>
        <v>0</v>
      </c>
    </row>
    <row r="41" customFormat="false" ht="15" hidden="false" customHeight="false" outlineLevel="0" collapsed="false">
      <c r="J41" s="0" t="n">
        <f aca="false">I41/$I$15*100</f>
        <v>0</v>
      </c>
    </row>
    <row r="42" customFormat="false" ht="15" hidden="false" customHeight="false" outlineLevel="0" collapsed="false">
      <c r="J42" s="0" t="n">
        <f aca="false">I42/$I$15*100</f>
        <v>0</v>
      </c>
    </row>
    <row r="43" customFormat="false" ht="15" hidden="false" customHeight="false" outlineLevel="0" collapsed="false">
      <c r="J43" s="0" t="n">
        <f aca="false">I43/$I$15*100</f>
        <v>0</v>
      </c>
    </row>
    <row r="44" customFormat="false" ht="15" hidden="false" customHeight="false" outlineLevel="0" collapsed="false">
      <c r="J44" s="0" t="n">
        <f aca="false">I44/$I$15*100</f>
        <v>0</v>
      </c>
    </row>
    <row r="45" customFormat="false" ht="15" hidden="false" customHeight="false" outlineLevel="0" collapsed="false">
      <c r="J45" s="0" t="n">
        <f aca="false">I45/$I$15*100</f>
        <v>0</v>
      </c>
    </row>
  </sheetData>
  <mergeCells count="2">
    <mergeCell ref="C9:F9"/>
    <mergeCell ref="C12:G12"/>
  </mergeCells>
  <printOptions headings="false" gridLines="false" gridLinesSet="true" horizontalCentered="false" verticalCentered="false"/>
  <pageMargins left="0.329861111111111" right="0.277777777777778" top="0.309722222222222" bottom="0.290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2016-08-30T13:18:29Z</dcterms:created>
  <dc:creator>virginie</dc:creator>
  <dc:description/>
  <dc:language>fr-FR</dc:language>
  <cp:lastModifiedBy/>
  <cp:lastPrinted>2017-12-18T07:07:45Z</cp:lastPrinted>
  <dcterms:modified xsi:type="dcterms:W3CDTF">2019-01-31T20:23:21Z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