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t.app\Desktop\IUT2024\GEII1\TP DS Blanc\"/>
    </mc:Choice>
  </mc:AlternateContent>
  <xr:revisionPtr revIDLastSave="0" documentId="8_{EC46E219-3FB2-4E88-9BD4-758618DBEDB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Q2 Graphe" sheetId="1" r:id="rId1"/>
    <sheet name="Q3 Dichotomie" sheetId="2" r:id="rId2"/>
    <sheet name="Q5 Trapèze" sheetId="3" r:id="rId3"/>
    <sheet name="Q6" sheetId="4" r:id="rId4"/>
  </sheets>
  <calcPr calcId="191029"/>
</workbook>
</file>

<file path=xl/calcChain.xml><?xml version="1.0" encoding="utf-8"?>
<calcChain xmlns="http://schemas.openxmlformats.org/spreadsheetml/2006/main">
  <c r="F3" i="4" l="1"/>
  <c r="F8" i="4" s="1"/>
  <c r="F4" i="4"/>
  <c r="F5" i="4"/>
  <c r="F6" i="4"/>
  <c r="F2" i="4"/>
  <c r="E3" i="4"/>
  <c r="E4" i="4"/>
  <c r="E8" i="4" s="1"/>
  <c r="E5" i="4"/>
  <c r="E6" i="4"/>
  <c r="E2" i="4"/>
  <c r="B9" i="4"/>
  <c r="F10" i="4" s="1"/>
  <c r="H35" i="3"/>
  <c r="F3" i="3"/>
  <c r="G3" i="3" s="1"/>
  <c r="F4" i="3"/>
  <c r="G4" i="3" s="1"/>
  <c r="F5" i="3"/>
  <c r="G5" i="3" s="1"/>
  <c r="F6" i="3"/>
  <c r="G6" i="3" s="1"/>
  <c r="F7" i="3"/>
  <c r="G7" i="3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2" i="3"/>
  <c r="G2" i="3" s="1"/>
  <c r="D2" i="3"/>
  <c r="G2" i="2"/>
  <c r="F2" i="2"/>
  <c r="D2" i="2"/>
  <c r="A3" i="2" s="1"/>
  <c r="B2" i="2"/>
  <c r="E2" i="2" s="1"/>
  <c r="C3" i="2" s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  <c r="B3" i="2" l="1"/>
  <c r="E3" i="2" s="1"/>
  <c r="D3" i="2"/>
  <c r="H34" i="3"/>
  <c r="H36" i="3" s="1"/>
  <c r="F3" i="2"/>
  <c r="G3" i="2"/>
  <c r="C4" i="2" l="1"/>
  <c r="F4" i="2" s="1"/>
  <c r="A4" i="2"/>
  <c r="G4" i="2" l="1"/>
  <c r="B4" i="2"/>
  <c r="E4" i="2" s="1"/>
  <c r="C5" i="2" s="1"/>
  <c r="D4" i="2"/>
  <c r="A5" i="2" l="1"/>
  <c r="F5" i="2"/>
  <c r="B5" i="2" l="1"/>
  <c r="E5" i="2" s="1"/>
  <c r="C6" i="2" s="1"/>
  <c r="D5" i="2"/>
  <c r="G5" i="2"/>
  <c r="F6" i="2" l="1"/>
  <c r="A6" i="2"/>
  <c r="G6" i="2" s="1"/>
  <c r="D6" i="2" l="1"/>
  <c r="B6" i="2"/>
  <c r="E6" i="2" s="1"/>
  <c r="C7" i="2" s="1"/>
  <c r="A7" i="2" l="1"/>
  <c r="F7" i="2"/>
  <c r="B7" i="2" l="1"/>
  <c r="E7" i="2" s="1"/>
  <c r="C8" i="2" s="1"/>
  <c r="D7" i="2"/>
  <c r="G7" i="2"/>
  <c r="A8" i="2" l="1"/>
  <c r="G8" i="2" s="1"/>
  <c r="F8" i="2"/>
  <c r="B8" i="2"/>
  <c r="E8" i="2" s="1"/>
  <c r="D8" i="2"/>
  <c r="A9" i="2" l="1"/>
  <c r="B9" i="2" s="1"/>
  <c r="E9" i="2" s="1"/>
  <c r="C9" i="2"/>
  <c r="D9" i="2" l="1"/>
  <c r="G9" i="2"/>
  <c r="F9" i="2"/>
  <c r="C10" i="2" s="1"/>
  <c r="A10" i="2"/>
  <c r="F10" i="2" l="1"/>
  <c r="G10" i="2"/>
  <c r="B10" i="2"/>
  <c r="E10" i="2" s="1"/>
  <c r="D10" i="2"/>
  <c r="A11" i="2" s="1"/>
  <c r="D11" i="2" l="1"/>
  <c r="C11" i="2"/>
  <c r="B11" i="2" s="1"/>
  <c r="E11" i="2" s="1"/>
  <c r="A12" i="2" l="1"/>
  <c r="F11" i="2"/>
  <c r="C12" i="2" s="1"/>
  <c r="G11" i="2"/>
  <c r="G12" i="2" l="1"/>
  <c r="F12" i="2"/>
  <c r="B12" i="2"/>
  <c r="E12" i="2" s="1"/>
  <c r="D12" i="2"/>
  <c r="A13" i="2" s="1"/>
  <c r="D13" i="2" l="1"/>
  <c r="C13" i="2"/>
  <c r="B13" i="2" s="1"/>
  <c r="E13" i="2" s="1"/>
  <c r="A14" i="2" l="1"/>
  <c r="G13" i="2"/>
  <c r="F13" i="2"/>
  <c r="C14" i="2"/>
  <c r="B14" i="2" l="1"/>
  <c r="E14" i="2" s="1"/>
  <c r="D14" i="2"/>
  <c r="G14" i="2"/>
  <c r="F14" i="2"/>
  <c r="C15" i="2" l="1"/>
  <c r="A15" i="2"/>
  <c r="F15" i="2" l="1"/>
  <c r="G15" i="2"/>
  <c r="B15" i="2"/>
  <c r="E15" i="2" s="1"/>
  <c r="D15" i="2"/>
  <c r="A16" i="2" s="1"/>
  <c r="D16" i="2" l="1"/>
  <c r="C16" i="2"/>
  <c r="B16" i="2" s="1"/>
  <c r="E16" i="2" s="1"/>
  <c r="A17" i="2" l="1"/>
  <c r="G16" i="2"/>
  <c r="F16" i="2"/>
  <c r="C17" i="2"/>
  <c r="B17" i="2" l="1"/>
  <c r="E17" i="2" s="1"/>
  <c r="C18" i="2" s="1"/>
  <c r="F18" i="2" s="1"/>
  <c r="D17" i="2"/>
  <c r="F17" i="2"/>
  <c r="G17" i="2"/>
  <c r="A18" i="2" l="1"/>
  <c r="G18" i="2" s="1"/>
  <c r="D18" i="2" l="1"/>
  <c r="B18" i="2"/>
  <c r="E18" i="2" s="1"/>
  <c r="C19" i="2" s="1"/>
  <c r="A19" i="2" l="1"/>
  <c r="F19" i="2"/>
  <c r="B19" i="2" l="1"/>
  <c r="E19" i="2" s="1"/>
  <c r="C20" i="2" s="1"/>
  <c r="D19" i="2"/>
  <c r="A20" i="2" s="1"/>
  <c r="G19" i="2"/>
  <c r="G20" i="2" l="1"/>
  <c r="F20" i="2"/>
  <c r="D20" i="2"/>
  <c r="B20" i="2"/>
  <c r="E20" i="2" s="1"/>
  <c r="A21" i="2" l="1"/>
  <c r="C21" i="2"/>
  <c r="B21" i="2" l="1"/>
  <c r="E21" i="2" s="1"/>
  <c r="D21" i="2"/>
  <c r="G21" i="2"/>
  <c r="F21" i="2"/>
  <c r="C22" i="2" l="1"/>
  <c r="F22" i="2" s="1"/>
  <c r="A22" i="2"/>
  <c r="G22" i="2" l="1"/>
  <c r="D22" i="2"/>
  <c r="B22" i="2"/>
  <c r="E22" i="2" s="1"/>
  <c r="C23" i="2" s="1"/>
  <c r="A23" i="2" l="1"/>
  <c r="G23" i="2" s="1"/>
  <c r="F23" i="2"/>
  <c r="B23" i="2" l="1"/>
  <c r="E23" i="2" s="1"/>
  <c r="C24" i="2" s="1"/>
  <c r="D23" i="2"/>
  <c r="A24" i="2" l="1"/>
  <c r="G24" i="2" s="1"/>
  <c r="F24" i="2"/>
  <c r="B24" i="2" l="1"/>
  <c r="E24" i="2" s="1"/>
  <c r="C25" i="2" s="1"/>
  <c r="D24" i="2"/>
  <c r="F25" i="2" l="1"/>
  <c r="A25" i="2"/>
  <c r="G25" i="2" s="1"/>
  <c r="B25" i="2" l="1"/>
  <c r="E25" i="2" s="1"/>
  <c r="C26" i="2" s="1"/>
  <c r="D25" i="2"/>
  <c r="F26" i="2" l="1"/>
  <c r="A26" i="2"/>
  <c r="B26" i="2" l="1"/>
  <c r="E26" i="2" s="1"/>
  <c r="C27" i="2" s="1"/>
  <c r="D26" i="2"/>
  <c r="A27" i="2" s="1"/>
  <c r="G26" i="2"/>
  <c r="F27" i="2" l="1"/>
  <c r="G27" i="2"/>
  <c r="D27" i="2"/>
  <c r="B27" i="2"/>
  <c r="E27" i="2" s="1"/>
  <c r="C28" i="2" l="1"/>
  <c r="F28" i="2"/>
  <c r="A28" i="2"/>
  <c r="G28" i="2" s="1"/>
  <c r="D28" i="2" l="1"/>
  <c r="B28" i="2"/>
  <c r="E28" i="2" s="1"/>
  <c r="C29" i="2" s="1"/>
  <c r="F29" i="2" l="1"/>
  <c r="A29" i="2"/>
  <c r="G29" i="2" s="1"/>
  <c r="B29" i="2" l="1"/>
  <c r="E29" i="2" s="1"/>
  <c r="C30" i="2" s="1"/>
  <c r="D29" i="2"/>
  <c r="A30" i="2" s="1"/>
  <c r="G30" i="2" l="1"/>
  <c r="F30" i="2"/>
  <c r="D30" i="2"/>
  <c r="B30" i="2"/>
  <c r="E30" i="2" s="1"/>
  <c r="C31" i="2" l="1"/>
  <c r="A31" i="2"/>
  <c r="F31" i="2" l="1"/>
  <c r="G31" i="2"/>
  <c r="D31" i="2"/>
  <c r="B31" i="2"/>
  <c r="E31" i="2" s="1"/>
</calcChain>
</file>

<file path=xl/sharedStrings.xml><?xml version="1.0" encoding="utf-8"?>
<sst xmlns="http://schemas.openxmlformats.org/spreadsheetml/2006/main" count="28" uniqueCount="21">
  <si>
    <t>x</t>
  </si>
  <si>
    <t>f(x)</t>
  </si>
  <si>
    <t>a</t>
  </si>
  <si>
    <t>(a+b)/2</t>
  </si>
  <si>
    <t>b</t>
  </si>
  <si>
    <t>f(a)</t>
  </si>
  <si>
    <t>f((a+b)/2)</t>
  </si>
  <si>
    <t>f(b)</t>
  </si>
  <si>
    <t>b-a</t>
  </si>
  <si>
    <t>h</t>
  </si>
  <si>
    <t>i</t>
  </si>
  <si>
    <t>a+ih</t>
  </si>
  <si>
    <t>f(a+ih)</t>
  </si>
  <si>
    <t>n</t>
  </si>
  <si>
    <t>Valeur approchée</t>
  </si>
  <si>
    <t>Valeur exacte</t>
  </si>
  <si>
    <t>Incertitude absolue</t>
  </si>
  <si>
    <t>pairs : f(a+2kh)</t>
  </si>
  <si>
    <t>impairs : f(a+(2k+1)h)</t>
  </si>
  <si>
    <t>sommes</t>
  </si>
  <si>
    <t xml:space="preserve">Valeur approchée de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</si>
</sst>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'Q2 Graphe'!$B$1</c:f>
              <c:strCache>
                <c:ptCount val="1"/>
                <c:pt idx="0">
                  <c:v>f(x)</c:v>
                </c:pt>
              </c:strCache>
            </c:strRef>
          </c:tx>
          <c:marker>
            <c:symbol val="none"/>
          </c:marker>
          <c:xVal>
            <c:numRef>
              <c:f>'Q2 Graphe'!$A$2:$A$22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xVal>
          <c:yVal>
            <c:numRef>
              <c:f>'Q2 Graphe'!$B$2:$B$22</c:f>
              <c:numCache>
                <c:formatCode>General</c:formatCode>
                <c:ptCount val="21"/>
                <c:pt idx="0">
                  <c:v>-1</c:v>
                </c:pt>
                <c:pt idx="1">
                  <c:v>-0.629</c:v>
                </c:pt>
                <c:pt idx="2">
                  <c:v>-0.31200000000000028</c:v>
                </c:pt>
                <c:pt idx="3">
                  <c:v>-4.2999999999999927E-2</c:v>
                </c:pt>
                <c:pt idx="4">
                  <c:v>0.18400000000000005</c:v>
                </c:pt>
                <c:pt idx="5">
                  <c:v>0.375</c:v>
                </c:pt>
                <c:pt idx="6">
                  <c:v>0.53600000000000003</c:v>
                </c:pt>
                <c:pt idx="7">
                  <c:v>0.67300000000000004</c:v>
                </c:pt>
                <c:pt idx="8">
                  <c:v>0.79200000000000004</c:v>
                </c:pt>
                <c:pt idx="9">
                  <c:v>0.89900000000000002</c:v>
                </c:pt>
                <c:pt idx="10">
                  <c:v>1</c:v>
                </c:pt>
                <c:pt idx="11">
                  <c:v>1.101</c:v>
                </c:pt>
                <c:pt idx="12">
                  <c:v>1.208</c:v>
                </c:pt>
                <c:pt idx="13">
                  <c:v>1.327</c:v>
                </c:pt>
                <c:pt idx="14">
                  <c:v>1.464</c:v>
                </c:pt>
                <c:pt idx="15">
                  <c:v>1.625</c:v>
                </c:pt>
                <c:pt idx="16">
                  <c:v>1.8159999999999998</c:v>
                </c:pt>
                <c:pt idx="17">
                  <c:v>2.0430000000000001</c:v>
                </c:pt>
                <c:pt idx="18">
                  <c:v>2.3120000000000003</c:v>
                </c:pt>
                <c:pt idx="19">
                  <c:v>2.629</c:v>
                </c:pt>
                <c:pt idx="20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8C-4400-A844-50523149F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54280"/>
        <c:axId val="207860552"/>
      </c:scatterChart>
      <c:valAx>
        <c:axId val="20785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860552"/>
        <c:crosses val="autoZero"/>
        <c:crossBetween val="midCat"/>
      </c:valAx>
      <c:valAx>
        <c:axId val="207860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54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8</xdr:row>
      <xdr:rowOff>152400</xdr:rowOff>
    </xdr:from>
    <xdr:to>
      <xdr:col>12</xdr:col>
      <xdr:colOff>0</xdr:colOff>
      <xdr:row>23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workbookViewId="0">
      <selection activeCell="E17" sqref="E17"/>
    </sheetView>
  </sheetViews>
  <sheetFormatPr baseColWidth="10" defaultRowHeight="15" x14ac:dyDescent="0.25"/>
  <sheetData>
    <row r="1" spans="1:2" x14ac:dyDescent="0.25">
      <c r="A1" s="4" t="s">
        <v>0</v>
      </c>
      <c r="B1" s="4" t="s">
        <v>1</v>
      </c>
    </row>
    <row r="2" spans="1:2" x14ac:dyDescent="0.25">
      <c r="A2">
        <v>-1</v>
      </c>
      <c r="B2">
        <f>A2^3+A2+1</f>
        <v>-1</v>
      </c>
    </row>
    <row r="3" spans="1:2" x14ac:dyDescent="0.25">
      <c r="A3">
        <v>-0.9</v>
      </c>
      <c r="B3">
        <f t="shared" ref="B3:B22" si="0">A3^3+A3+1</f>
        <v>-0.629</v>
      </c>
    </row>
    <row r="4" spans="1:2" x14ac:dyDescent="0.25">
      <c r="A4">
        <v>-0.8</v>
      </c>
      <c r="B4">
        <f t="shared" si="0"/>
        <v>-0.31200000000000028</v>
      </c>
    </row>
    <row r="5" spans="1:2" x14ac:dyDescent="0.25">
      <c r="A5">
        <v>-0.7</v>
      </c>
      <c r="B5">
        <f t="shared" si="0"/>
        <v>-4.2999999999999927E-2</v>
      </c>
    </row>
    <row r="6" spans="1:2" x14ac:dyDescent="0.25">
      <c r="A6">
        <v>-0.6</v>
      </c>
      <c r="B6">
        <f t="shared" si="0"/>
        <v>0.18400000000000005</v>
      </c>
    </row>
    <row r="7" spans="1:2" x14ac:dyDescent="0.25">
      <c r="A7">
        <v>-0.5</v>
      </c>
      <c r="B7">
        <f t="shared" si="0"/>
        <v>0.375</v>
      </c>
    </row>
    <row r="8" spans="1:2" x14ac:dyDescent="0.25">
      <c r="A8">
        <v>-0.4</v>
      </c>
      <c r="B8">
        <f t="shared" si="0"/>
        <v>0.53600000000000003</v>
      </c>
    </row>
    <row r="9" spans="1:2" x14ac:dyDescent="0.25">
      <c r="A9">
        <v>-0.3</v>
      </c>
      <c r="B9">
        <f t="shared" si="0"/>
        <v>0.67300000000000004</v>
      </c>
    </row>
    <row r="10" spans="1:2" x14ac:dyDescent="0.25">
      <c r="A10">
        <v>-0.2</v>
      </c>
      <c r="B10">
        <f t="shared" si="0"/>
        <v>0.79200000000000004</v>
      </c>
    </row>
    <row r="11" spans="1:2" x14ac:dyDescent="0.25">
      <c r="A11">
        <v>-0.1</v>
      </c>
      <c r="B11">
        <f t="shared" si="0"/>
        <v>0.89900000000000002</v>
      </c>
    </row>
    <row r="12" spans="1:2" x14ac:dyDescent="0.25">
      <c r="A12">
        <v>0</v>
      </c>
      <c r="B12">
        <f t="shared" si="0"/>
        <v>1</v>
      </c>
    </row>
    <row r="13" spans="1:2" x14ac:dyDescent="0.25">
      <c r="A13">
        <v>0.1</v>
      </c>
      <c r="B13">
        <f t="shared" si="0"/>
        <v>1.101</v>
      </c>
    </row>
    <row r="14" spans="1:2" x14ac:dyDescent="0.25">
      <c r="A14">
        <v>0.2</v>
      </c>
      <c r="B14">
        <f t="shared" si="0"/>
        <v>1.208</v>
      </c>
    </row>
    <row r="15" spans="1:2" x14ac:dyDescent="0.25">
      <c r="A15">
        <v>0.3</v>
      </c>
      <c r="B15">
        <f t="shared" si="0"/>
        <v>1.327</v>
      </c>
    </row>
    <row r="16" spans="1:2" x14ac:dyDescent="0.25">
      <c r="A16">
        <v>0.4</v>
      </c>
      <c r="B16">
        <f t="shared" si="0"/>
        <v>1.464</v>
      </c>
    </row>
    <row r="17" spans="1:2" x14ac:dyDescent="0.25">
      <c r="A17">
        <v>0.5</v>
      </c>
      <c r="B17">
        <f t="shared" si="0"/>
        <v>1.625</v>
      </c>
    </row>
    <row r="18" spans="1:2" x14ac:dyDescent="0.25">
      <c r="A18">
        <v>0.6</v>
      </c>
      <c r="B18">
        <f t="shared" si="0"/>
        <v>1.8159999999999998</v>
      </c>
    </row>
    <row r="19" spans="1:2" x14ac:dyDescent="0.25">
      <c r="A19">
        <v>0.7</v>
      </c>
      <c r="B19">
        <f t="shared" si="0"/>
        <v>2.0430000000000001</v>
      </c>
    </row>
    <row r="20" spans="1:2" x14ac:dyDescent="0.25">
      <c r="A20">
        <v>0.8</v>
      </c>
      <c r="B20">
        <f t="shared" si="0"/>
        <v>2.3120000000000003</v>
      </c>
    </row>
    <row r="21" spans="1:2" x14ac:dyDescent="0.25">
      <c r="A21">
        <v>0.9</v>
      </c>
      <c r="B21">
        <f t="shared" si="0"/>
        <v>2.629</v>
      </c>
    </row>
    <row r="22" spans="1:2" x14ac:dyDescent="0.25">
      <c r="A22">
        <v>1</v>
      </c>
      <c r="B22">
        <f t="shared" si="0"/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10" workbookViewId="0">
      <selection sqref="A1:G1"/>
    </sheetView>
  </sheetViews>
  <sheetFormatPr baseColWidth="10" defaultRowHeight="15" x14ac:dyDescent="0.25"/>
  <cols>
    <col min="1" max="3" width="12.28515625" style="2" bestFit="1" customWidth="1"/>
    <col min="4" max="5" width="12.7109375" bestFit="1" customWidth="1"/>
    <col min="6" max="7" width="12" bestFit="1" customWidth="1"/>
  </cols>
  <sheetData>
    <row r="1" spans="1:7" x14ac:dyDescent="0.25">
      <c r="A1" s="5" t="s">
        <v>2</v>
      </c>
      <c r="B1" s="5" t="s">
        <v>3</v>
      </c>
      <c r="C1" s="5" t="s">
        <v>4</v>
      </c>
      <c r="D1" s="4" t="s">
        <v>5</v>
      </c>
      <c r="E1" s="4" t="s">
        <v>6</v>
      </c>
      <c r="F1" s="4" t="s">
        <v>7</v>
      </c>
      <c r="G1" s="4" t="s">
        <v>8</v>
      </c>
    </row>
    <row r="2" spans="1:7" x14ac:dyDescent="0.25">
      <c r="A2" s="2">
        <v>-1</v>
      </c>
      <c r="B2" s="2">
        <f>(A2+C2)/2</f>
        <v>0</v>
      </c>
      <c r="C2" s="2">
        <v>1</v>
      </c>
      <c r="D2">
        <f>A2^3+A2+1</f>
        <v>-1</v>
      </c>
      <c r="E2">
        <f t="shared" ref="E2:F2" si="0">B2^3+B2+1</f>
        <v>1</v>
      </c>
      <c r="F2">
        <f t="shared" si="0"/>
        <v>3</v>
      </c>
      <c r="G2">
        <f>C2-A2</f>
        <v>2</v>
      </c>
    </row>
    <row r="3" spans="1:7" x14ac:dyDescent="0.25">
      <c r="A3" s="2">
        <f>IF(D2*E2&lt;0,A2,B2)</f>
        <v>-1</v>
      </c>
      <c r="B3" s="2">
        <f>(A3+C3)/2</f>
        <v>-0.5</v>
      </c>
      <c r="C3" s="2">
        <f>IF(E2*F2&lt;0,C2,B2)</f>
        <v>0</v>
      </c>
      <c r="D3">
        <f>A3^3+A3+1</f>
        <v>-1</v>
      </c>
      <c r="E3">
        <f t="shared" ref="E3" si="1">B3^3+B3+1</f>
        <v>0.375</v>
      </c>
      <c r="F3">
        <f t="shared" ref="F3" si="2">C3^3+C3+1</f>
        <v>1</v>
      </c>
      <c r="G3">
        <f>C3-A3</f>
        <v>1</v>
      </c>
    </row>
    <row r="4" spans="1:7" x14ac:dyDescent="0.25">
      <c r="A4" s="2">
        <f t="shared" ref="A4:A23" si="3">IF(D3*E3&lt;0,A3,B3)</f>
        <v>-1</v>
      </c>
      <c r="B4" s="2">
        <f t="shared" ref="B4:B31" si="4">(A4+C4)/2</f>
        <v>-0.75</v>
      </c>
      <c r="C4" s="2">
        <f t="shared" ref="C4:C23" si="5">IF(E3*F3&lt;0,C3,B3)</f>
        <v>-0.5</v>
      </c>
      <c r="D4">
        <f t="shared" ref="D4:D23" si="6">A4^3+A4+1</f>
        <v>-1</v>
      </c>
      <c r="E4">
        <f t="shared" ref="E4:E24" si="7">B4^3+B4+1</f>
        <v>-0.171875</v>
      </c>
      <c r="F4">
        <f t="shared" ref="F4:F24" si="8">C4^3+C4+1</f>
        <v>0.375</v>
      </c>
      <c r="G4">
        <f t="shared" ref="G4:G23" si="9">C4-A4</f>
        <v>0.5</v>
      </c>
    </row>
    <row r="5" spans="1:7" x14ac:dyDescent="0.25">
      <c r="A5" s="2">
        <f t="shared" si="3"/>
        <v>-0.75</v>
      </c>
      <c r="B5" s="2">
        <f t="shared" si="4"/>
        <v>-0.625</v>
      </c>
      <c r="C5" s="2">
        <f t="shared" si="5"/>
        <v>-0.5</v>
      </c>
      <c r="D5">
        <f t="shared" si="6"/>
        <v>-0.171875</v>
      </c>
      <c r="E5">
        <f t="shared" si="7"/>
        <v>0.130859375</v>
      </c>
      <c r="F5">
        <f t="shared" si="8"/>
        <v>0.375</v>
      </c>
      <c r="G5">
        <f t="shared" si="9"/>
        <v>0.25</v>
      </c>
    </row>
    <row r="6" spans="1:7" x14ac:dyDescent="0.25">
      <c r="A6" s="2">
        <f t="shared" si="3"/>
        <v>-0.75</v>
      </c>
      <c r="B6" s="2">
        <f t="shared" si="4"/>
        <v>-0.6875</v>
      </c>
      <c r="C6" s="2">
        <f t="shared" si="5"/>
        <v>-0.625</v>
      </c>
      <c r="D6">
        <f t="shared" si="6"/>
        <v>-0.171875</v>
      </c>
      <c r="E6">
        <f t="shared" si="7"/>
        <v>-1.2451171875E-2</v>
      </c>
      <c r="F6">
        <f t="shared" si="8"/>
        <v>0.130859375</v>
      </c>
      <c r="G6">
        <f t="shared" si="9"/>
        <v>0.125</v>
      </c>
    </row>
    <row r="7" spans="1:7" x14ac:dyDescent="0.25">
      <c r="A7" s="2">
        <f t="shared" si="3"/>
        <v>-0.6875</v>
      </c>
      <c r="B7" s="2">
        <f t="shared" si="4"/>
        <v>-0.65625</v>
      </c>
      <c r="C7" s="2">
        <f t="shared" si="5"/>
        <v>-0.625</v>
      </c>
      <c r="D7">
        <f t="shared" si="6"/>
        <v>-1.2451171875E-2</v>
      </c>
      <c r="E7">
        <f t="shared" si="7"/>
        <v>6.1126708984375E-2</v>
      </c>
      <c r="F7">
        <f t="shared" si="8"/>
        <v>0.130859375</v>
      </c>
      <c r="G7">
        <f t="shared" si="9"/>
        <v>6.25E-2</v>
      </c>
    </row>
    <row r="8" spans="1:7" x14ac:dyDescent="0.25">
      <c r="A8" s="2">
        <f t="shared" si="3"/>
        <v>-0.6875</v>
      </c>
      <c r="B8" s="2">
        <f t="shared" si="4"/>
        <v>-0.671875</v>
      </c>
      <c r="C8" s="2">
        <f t="shared" si="5"/>
        <v>-0.65625</v>
      </c>
      <c r="D8">
        <f t="shared" si="6"/>
        <v>-1.2451171875E-2</v>
      </c>
      <c r="E8">
        <f t="shared" si="7"/>
        <v>2.4829864501953125E-2</v>
      </c>
      <c r="F8">
        <f t="shared" si="8"/>
        <v>6.1126708984375E-2</v>
      </c>
      <c r="G8">
        <f t="shared" si="9"/>
        <v>3.125E-2</v>
      </c>
    </row>
    <row r="9" spans="1:7" x14ac:dyDescent="0.25">
      <c r="A9" s="2">
        <f t="shared" si="3"/>
        <v>-0.6875</v>
      </c>
      <c r="B9" s="2">
        <f t="shared" si="4"/>
        <v>-0.6796875</v>
      </c>
      <c r="C9" s="2">
        <f t="shared" si="5"/>
        <v>-0.671875</v>
      </c>
      <c r="D9">
        <f t="shared" si="6"/>
        <v>-1.2451171875E-2</v>
      </c>
      <c r="E9">
        <f t="shared" si="7"/>
        <v>6.3138008117675781E-3</v>
      </c>
      <c r="F9">
        <f t="shared" si="8"/>
        <v>2.4829864501953125E-2</v>
      </c>
      <c r="G9">
        <f t="shared" si="9"/>
        <v>1.5625E-2</v>
      </c>
    </row>
    <row r="10" spans="1:7" x14ac:dyDescent="0.25">
      <c r="A10" s="2">
        <f t="shared" si="3"/>
        <v>-0.6875</v>
      </c>
      <c r="B10" s="2">
        <f t="shared" si="4"/>
        <v>-0.68359375</v>
      </c>
      <c r="C10" s="2">
        <f t="shared" si="5"/>
        <v>-0.6796875</v>
      </c>
      <c r="D10">
        <f t="shared" si="6"/>
        <v>-1.2451171875E-2</v>
      </c>
      <c r="E10">
        <f t="shared" si="7"/>
        <v>-3.0373930931091309E-3</v>
      </c>
      <c r="F10">
        <f t="shared" si="8"/>
        <v>6.3138008117675781E-3</v>
      </c>
      <c r="G10">
        <f t="shared" si="9"/>
        <v>7.8125E-3</v>
      </c>
    </row>
    <row r="11" spans="1:7" x14ac:dyDescent="0.25">
      <c r="A11" s="2">
        <f t="shared" si="3"/>
        <v>-0.68359375</v>
      </c>
      <c r="B11" s="2">
        <f t="shared" si="4"/>
        <v>-0.681640625</v>
      </c>
      <c r="C11" s="2">
        <f t="shared" si="5"/>
        <v>-0.6796875</v>
      </c>
      <c r="D11">
        <f t="shared" si="6"/>
        <v>-3.0373930931091309E-3</v>
      </c>
      <c r="E11">
        <f t="shared" si="7"/>
        <v>1.6460046172142029E-3</v>
      </c>
      <c r="F11">
        <f t="shared" si="8"/>
        <v>6.3138008117675781E-3</v>
      </c>
      <c r="G11">
        <f t="shared" si="9"/>
        <v>3.90625E-3</v>
      </c>
    </row>
    <row r="12" spans="1:7" x14ac:dyDescent="0.25">
      <c r="A12" s="2">
        <f t="shared" si="3"/>
        <v>-0.68359375</v>
      </c>
      <c r="B12" s="2">
        <f t="shared" si="4"/>
        <v>-0.6826171875</v>
      </c>
      <c r="C12" s="2">
        <f t="shared" si="5"/>
        <v>-0.681640625</v>
      </c>
      <c r="D12">
        <f t="shared" si="6"/>
        <v>-3.0373930931091309E-3</v>
      </c>
      <c r="E12">
        <f t="shared" si="7"/>
        <v>-6.9374125450849533E-4</v>
      </c>
      <c r="F12">
        <f t="shared" si="8"/>
        <v>1.6460046172142029E-3</v>
      </c>
      <c r="G12">
        <f t="shared" si="9"/>
        <v>1.953125E-3</v>
      </c>
    </row>
    <row r="13" spans="1:7" x14ac:dyDescent="0.25">
      <c r="A13" s="2">
        <f t="shared" si="3"/>
        <v>-0.6826171875</v>
      </c>
      <c r="B13" s="2">
        <f t="shared" si="4"/>
        <v>-0.68212890625</v>
      </c>
      <c r="C13" s="2">
        <f t="shared" si="5"/>
        <v>-0.681640625</v>
      </c>
      <c r="D13">
        <f t="shared" si="6"/>
        <v>-6.9374125450849533E-4</v>
      </c>
      <c r="E13">
        <f t="shared" si="7"/>
        <v>4.7661957796663046E-4</v>
      </c>
      <c r="F13">
        <f t="shared" si="8"/>
        <v>1.6460046172142029E-3</v>
      </c>
      <c r="G13">
        <f t="shared" si="9"/>
        <v>9.765625E-4</v>
      </c>
    </row>
    <row r="14" spans="1:7" x14ac:dyDescent="0.25">
      <c r="A14" s="2">
        <f t="shared" si="3"/>
        <v>-0.6826171875</v>
      </c>
      <c r="B14" s="2">
        <f t="shared" si="4"/>
        <v>-0.682373046875</v>
      </c>
      <c r="C14" s="2">
        <f t="shared" si="5"/>
        <v>-0.68212890625</v>
      </c>
      <c r="D14">
        <f t="shared" si="6"/>
        <v>-6.9374125450849533E-4</v>
      </c>
      <c r="E14">
        <f t="shared" si="7"/>
        <v>-1.0843882046174258E-4</v>
      </c>
      <c r="F14">
        <f t="shared" si="8"/>
        <v>4.7661957796663046E-4</v>
      </c>
      <c r="G14">
        <f t="shared" si="9"/>
        <v>4.8828125E-4</v>
      </c>
    </row>
    <row r="15" spans="1:7" x14ac:dyDescent="0.25">
      <c r="A15" s="2">
        <f t="shared" si="3"/>
        <v>-0.682373046875</v>
      </c>
      <c r="B15" s="2">
        <f t="shared" si="4"/>
        <v>-0.6822509765625</v>
      </c>
      <c r="C15" s="2">
        <f t="shared" si="5"/>
        <v>-0.68212890625</v>
      </c>
      <c r="D15">
        <f t="shared" si="6"/>
        <v>-1.0843882046174258E-4</v>
      </c>
      <c r="E15">
        <f t="shared" si="7"/>
        <v>1.8412087774777319E-4</v>
      </c>
      <c r="F15">
        <f t="shared" si="8"/>
        <v>4.7661957796663046E-4</v>
      </c>
      <c r="G15">
        <f t="shared" si="9"/>
        <v>2.44140625E-4</v>
      </c>
    </row>
    <row r="16" spans="1:7" x14ac:dyDescent="0.25">
      <c r="A16" s="2">
        <f t="shared" si="3"/>
        <v>-0.682373046875</v>
      </c>
      <c r="B16" s="2">
        <f t="shared" si="4"/>
        <v>-0.68231201171875</v>
      </c>
      <c r="C16" s="2">
        <f t="shared" si="5"/>
        <v>-0.6822509765625</v>
      </c>
      <c r="D16">
        <f t="shared" si="6"/>
        <v>-1.0843882046174258E-4</v>
      </c>
      <c r="E16">
        <f t="shared" si="7"/>
        <v>3.7848654073968646E-5</v>
      </c>
      <c r="F16">
        <f t="shared" si="8"/>
        <v>1.8412087774777319E-4</v>
      </c>
      <c r="G16">
        <f t="shared" si="9"/>
        <v>1.220703125E-4</v>
      </c>
    </row>
    <row r="17" spans="1:7" x14ac:dyDescent="0.25">
      <c r="A17" s="2">
        <f t="shared" si="3"/>
        <v>-0.682373046875</v>
      </c>
      <c r="B17" s="2">
        <f t="shared" si="4"/>
        <v>-0.682342529296875</v>
      </c>
      <c r="C17" s="2">
        <f t="shared" si="5"/>
        <v>-0.68231201171875</v>
      </c>
      <c r="D17">
        <f t="shared" si="6"/>
        <v>-1.0843882046174258E-4</v>
      </c>
      <c r="E17">
        <f t="shared" si="7"/>
        <v>-3.5293176750883504E-5</v>
      </c>
      <c r="F17">
        <f t="shared" si="8"/>
        <v>3.7848654073968646E-5</v>
      </c>
      <c r="G17">
        <f t="shared" si="9"/>
        <v>6.103515625E-5</v>
      </c>
    </row>
    <row r="18" spans="1:7" x14ac:dyDescent="0.25">
      <c r="A18" s="2">
        <f t="shared" si="3"/>
        <v>-0.682342529296875</v>
      </c>
      <c r="B18" s="2">
        <f t="shared" si="4"/>
        <v>-0.6823272705078125</v>
      </c>
      <c r="C18" s="2">
        <f t="shared" si="5"/>
        <v>-0.68231201171875</v>
      </c>
      <c r="D18">
        <f t="shared" si="6"/>
        <v>-3.5293176750883504E-5</v>
      </c>
      <c r="E18">
        <f t="shared" si="7"/>
        <v>1.278215261635296E-6</v>
      </c>
      <c r="F18">
        <f t="shared" si="8"/>
        <v>3.7848654073968646E-5</v>
      </c>
      <c r="G18">
        <f t="shared" si="9"/>
        <v>3.0517578125E-5</v>
      </c>
    </row>
    <row r="19" spans="1:7" x14ac:dyDescent="0.25">
      <c r="A19" s="2">
        <f t="shared" si="3"/>
        <v>-0.682342529296875</v>
      </c>
      <c r="B19" s="2">
        <f t="shared" si="4"/>
        <v>-0.68233489990234375</v>
      </c>
      <c r="C19" s="2">
        <f t="shared" si="5"/>
        <v>-0.6823272705078125</v>
      </c>
      <c r="D19">
        <f t="shared" si="6"/>
        <v>-3.5293176750883504E-5</v>
      </c>
      <c r="E19">
        <f t="shared" si="7"/>
        <v>-1.7007361593268655E-5</v>
      </c>
      <c r="F19">
        <f t="shared" si="8"/>
        <v>1.278215261635296E-6</v>
      </c>
      <c r="G19">
        <f t="shared" si="9"/>
        <v>1.52587890625E-5</v>
      </c>
    </row>
    <row r="20" spans="1:7" x14ac:dyDescent="0.25">
      <c r="A20" s="2">
        <f t="shared" si="3"/>
        <v>-0.68233489990234375</v>
      </c>
      <c r="B20" s="2">
        <f t="shared" si="4"/>
        <v>-0.68233108520507813</v>
      </c>
      <c r="C20" s="2">
        <f t="shared" si="5"/>
        <v>-0.6823272705078125</v>
      </c>
      <c r="D20">
        <f t="shared" si="6"/>
        <v>-1.7007361593268655E-5</v>
      </c>
      <c r="E20">
        <f t="shared" si="7"/>
        <v>-7.8645433780888396E-6</v>
      </c>
      <c r="F20">
        <f t="shared" si="8"/>
        <v>1.278215261635296E-6</v>
      </c>
      <c r="G20">
        <f t="shared" si="9"/>
        <v>7.62939453125E-6</v>
      </c>
    </row>
    <row r="21" spans="1:7" x14ac:dyDescent="0.25">
      <c r="A21" s="2">
        <f t="shared" si="3"/>
        <v>-0.68233108520507813</v>
      </c>
      <c r="B21" s="2">
        <f t="shared" si="4"/>
        <v>-0.68232917785644531</v>
      </c>
      <c r="C21" s="2">
        <f t="shared" si="5"/>
        <v>-0.6823272705078125</v>
      </c>
      <c r="D21">
        <f t="shared" si="6"/>
        <v>-7.8645433780888396E-6</v>
      </c>
      <c r="E21">
        <f t="shared" si="7"/>
        <v>-3.2931566114058342E-6</v>
      </c>
      <c r="F21">
        <f t="shared" si="8"/>
        <v>1.278215261635296E-6</v>
      </c>
      <c r="G21">
        <f t="shared" si="9"/>
        <v>3.814697265625E-6</v>
      </c>
    </row>
    <row r="22" spans="1:7" x14ac:dyDescent="0.25">
      <c r="A22" s="2">
        <f t="shared" si="3"/>
        <v>-0.68232917785644531</v>
      </c>
      <c r="B22" s="2">
        <f t="shared" si="4"/>
        <v>-0.68232822418212891</v>
      </c>
      <c r="C22" s="2">
        <f t="shared" si="5"/>
        <v>-0.6823272705078125</v>
      </c>
      <c r="D22">
        <f t="shared" si="6"/>
        <v>-3.2931566114058342E-6</v>
      </c>
      <c r="E22">
        <f t="shared" si="7"/>
        <v>-1.0074688132633014E-6</v>
      </c>
      <c r="F22">
        <f t="shared" si="8"/>
        <v>1.278215261635296E-6</v>
      </c>
      <c r="G22">
        <f t="shared" si="9"/>
        <v>1.9073486328125E-6</v>
      </c>
    </row>
    <row r="23" spans="1:7" x14ac:dyDescent="0.25">
      <c r="A23" s="2">
        <f t="shared" si="3"/>
        <v>-0.68232822418212891</v>
      </c>
      <c r="B23" s="2">
        <f t="shared" si="4"/>
        <v>-0.6823277473449707</v>
      </c>
      <c r="C23" s="2">
        <f t="shared" si="5"/>
        <v>-0.6823272705078125</v>
      </c>
      <c r="D23">
        <f t="shared" si="6"/>
        <v>-1.0074688132633014E-6</v>
      </c>
      <c r="E23">
        <f t="shared" si="7"/>
        <v>1.3537368970251151E-7</v>
      </c>
      <c r="F23">
        <f t="shared" si="8"/>
        <v>1.278215261635296E-6</v>
      </c>
      <c r="G23">
        <f t="shared" si="9"/>
        <v>9.5367431640625E-7</v>
      </c>
    </row>
    <row r="24" spans="1:7" x14ac:dyDescent="0.25">
      <c r="A24" s="2">
        <f>IF(D23*E23&lt;0,A23,B23)</f>
        <v>-0.68232822418212891</v>
      </c>
      <c r="B24" s="2">
        <f>(A24+C24)/2</f>
        <v>-0.6823279857635498</v>
      </c>
      <c r="C24" s="2">
        <f>IF(E23*F23&lt;0,C23,B23)</f>
        <v>-0.6823277473449707</v>
      </c>
      <c r="D24">
        <f>A24^3+A24+1</f>
        <v>-1.0074688132633014E-6</v>
      </c>
      <c r="E24">
        <f t="shared" si="7"/>
        <v>-4.3604744526248851E-7</v>
      </c>
      <c r="F24">
        <f t="shared" si="8"/>
        <v>1.3537368970251151E-7</v>
      </c>
      <c r="G24">
        <f>C24-A24</f>
        <v>4.76837158203125E-7</v>
      </c>
    </row>
    <row r="25" spans="1:7" x14ac:dyDescent="0.25">
      <c r="A25" s="2">
        <f t="shared" ref="A25:A28" si="10">IF(D24*E24&lt;0,A24,B24)</f>
        <v>-0.6823279857635498</v>
      </c>
      <c r="B25" s="2">
        <f t="shared" si="4"/>
        <v>-0.68232786655426025</v>
      </c>
      <c r="C25" s="2">
        <f t="shared" ref="C25:C28" si="11">IF(E24*F24&lt;0,C24,B24)</f>
        <v>-0.6823277473449707</v>
      </c>
      <c r="D25">
        <f t="shared" ref="D25:D28" si="12">A25^3+A25+1</f>
        <v>-4.3604744526248851E-7</v>
      </c>
      <c r="E25">
        <f t="shared" ref="E25:E31" si="13">B25^3+B25+1</f>
        <v>-1.503368487476564E-7</v>
      </c>
      <c r="F25">
        <f t="shared" ref="F25:F31" si="14">C25^3+C25+1</f>
        <v>1.3537368970251151E-7</v>
      </c>
      <c r="G25">
        <f t="shared" ref="G25:G28" si="15">C25-A25</f>
        <v>2.384185791015625E-7</v>
      </c>
    </row>
    <row r="26" spans="1:7" x14ac:dyDescent="0.25">
      <c r="A26" s="2">
        <f t="shared" si="10"/>
        <v>-0.68232786655426025</v>
      </c>
      <c r="B26" s="2">
        <f t="shared" si="4"/>
        <v>-0.68232780694961548</v>
      </c>
      <c r="C26" s="2">
        <f t="shared" si="11"/>
        <v>-0.6823277473449707</v>
      </c>
      <c r="D26">
        <f t="shared" si="12"/>
        <v>-1.503368487476564E-7</v>
      </c>
      <c r="E26">
        <f t="shared" si="13"/>
        <v>-7.4815722506116344E-9</v>
      </c>
      <c r="F26">
        <f t="shared" si="14"/>
        <v>1.3537368970251151E-7</v>
      </c>
      <c r="G26">
        <f t="shared" si="15"/>
        <v>1.1920928955078125E-7</v>
      </c>
    </row>
    <row r="27" spans="1:7" x14ac:dyDescent="0.25">
      <c r="A27" s="2">
        <f t="shared" si="10"/>
        <v>-0.68232780694961548</v>
      </c>
      <c r="B27" s="2">
        <f t="shared" si="4"/>
        <v>-0.68232777714729309</v>
      </c>
      <c r="C27" s="2">
        <f t="shared" si="11"/>
        <v>-0.6823277473449707</v>
      </c>
      <c r="D27">
        <f t="shared" si="12"/>
        <v>-7.4815722506116344E-9</v>
      </c>
      <c r="E27">
        <f t="shared" si="13"/>
        <v>6.3946060446795627E-8</v>
      </c>
      <c r="F27">
        <f t="shared" si="14"/>
        <v>1.3537368970251151E-7</v>
      </c>
      <c r="G27">
        <f t="shared" si="15"/>
        <v>5.9604644775390625E-8</v>
      </c>
    </row>
    <row r="28" spans="1:7" x14ac:dyDescent="0.25">
      <c r="A28" s="2">
        <f t="shared" si="10"/>
        <v>-0.68232780694961548</v>
      </c>
      <c r="B28" s="2">
        <f t="shared" si="4"/>
        <v>-0.68232779204845428</v>
      </c>
      <c r="C28" s="2">
        <f t="shared" si="11"/>
        <v>-0.68232777714729309</v>
      </c>
      <c r="D28">
        <f t="shared" si="12"/>
        <v>-7.4815722506116344E-9</v>
      </c>
      <c r="E28">
        <f t="shared" si="13"/>
        <v>2.8232244542181206E-8</v>
      </c>
      <c r="F28">
        <f t="shared" si="14"/>
        <v>6.3946060446795627E-8</v>
      </c>
      <c r="G28">
        <f t="shared" si="15"/>
        <v>2.9802322387695313E-8</v>
      </c>
    </row>
    <row r="29" spans="1:7" x14ac:dyDescent="0.25">
      <c r="A29" s="2">
        <f>IF(D28*E28&lt;0,A28,B28)</f>
        <v>-0.68232780694961548</v>
      </c>
      <c r="B29" s="2">
        <f>(A29+C29)/2</f>
        <v>-0.68232779949903488</v>
      </c>
      <c r="C29" s="2">
        <f>IF(E28*F28&lt;0,C28,B28)</f>
        <v>-0.68232779204845428</v>
      </c>
      <c r="D29">
        <f>A29^3+A29+1</f>
        <v>-7.4815722506116344E-9</v>
      </c>
      <c r="E29">
        <f t="shared" si="13"/>
        <v>1.0375336256807088E-8</v>
      </c>
      <c r="F29">
        <f t="shared" si="14"/>
        <v>2.8232244542181206E-8</v>
      </c>
      <c r="G29">
        <f>C29-A29</f>
        <v>1.4901161193847656E-8</v>
      </c>
    </row>
    <row r="30" spans="1:7" x14ac:dyDescent="0.25">
      <c r="A30" s="2">
        <f t="shared" ref="A30:A31" si="16">IF(D29*E29&lt;0,A29,B29)</f>
        <v>-0.68232780694961548</v>
      </c>
      <c r="B30" s="2">
        <f t="shared" si="4"/>
        <v>-0.68232780322432518</v>
      </c>
      <c r="C30" s="2">
        <f t="shared" ref="C30:C31" si="17">IF(E29*F29&lt;0,C29,B29)</f>
        <v>-0.68232779949903488</v>
      </c>
      <c r="D30">
        <f t="shared" ref="D30:D31" si="18">A30^3+A30+1</f>
        <v>-7.4815722506116344E-9</v>
      </c>
      <c r="E30">
        <f t="shared" si="13"/>
        <v>1.4468820586088782E-9</v>
      </c>
      <c r="F30">
        <f t="shared" si="14"/>
        <v>1.0375336256807088E-8</v>
      </c>
      <c r="G30">
        <f t="shared" ref="G30:G31" si="19">C30-A30</f>
        <v>7.4505805969238281E-9</v>
      </c>
    </row>
    <row r="31" spans="1:7" s="1" customFormat="1" x14ac:dyDescent="0.25">
      <c r="A31" s="3">
        <f t="shared" si="16"/>
        <v>-0.68232780694961548</v>
      </c>
      <c r="B31" s="3">
        <f t="shared" si="4"/>
        <v>-0.68232780508697033</v>
      </c>
      <c r="C31" s="3">
        <f t="shared" si="17"/>
        <v>-0.68232780322432518</v>
      </c>
      <c r="D31" s="1">
        <f t="shared" si="18"/>
        <v>-7.4815722506116344E-9</v>
      </c>
      <c r="E31" s="1">
        <f t="shared" si="13"/>
        <v>-3.0173450404902269E-9</v>
      </c>
      <c r="F31" s="1">
        <f t="shared" si="14"/>
        <v>1.4468820586088782E-9</v>
      </c>
      <c r="G31" s="1">
        <f t="shared" si="19"/>
        <v>3.7252902984619141E-9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5" workbookViewId="0">
      <selection activeCell="G34" sqref="G34:G36"/>
    </sheetView>
  </sheetViews>
  <sheetFormatPr baseColWidth="10" defaultRowHeight="15" x14ac:dyDescent="0.25"/>
  <sheetData>
    <row r="1" spans="1:7" x14ac:dyDescent="0.25">
      <c r="A1" s="4" t="s">
        <v>2</v>
      </c>
      <c r="B1" s="4" t="s">
        <v>4</v>
      </c>
      <c r="C1" s="4" t="s">
        <v>9</v>
      </c>
      <c r="D1" s="4" t="s">
        <v>13</v>
      </c>
      <c r="E1" s="4" t="s">
        <v>10</v>
      </c>
      <c r="F1" s="4" t="s">
        <v>11</v>
      </c>
      <c r="G1" s="4" t="s">
        <v>12</v>
      </c>
    </row>
    <row r="2" spans="1:7" x14ac:dyDescent="0.25">
      <c r="A2">
        <v>0</v>
      </c>
      <c r="B2">
        <v>3</v>
      </c>
      <c r="C2">
        <v>0.1</v>
      </c>
      <c r="D2">
        <f>(B2-A2)/C2</f>
        <v>30</v>
      </c>
      <c r="E2">
        <v>0</v>
      </c>
      <c r="F2">
        <f>A$2+E2*C$2</f>
        <v>0</v>
      </c>
      <c r="G2">
        <f>F2^3+F2+1</f>
        <v>1</v>
      </c>
    </row>
    <row r="3" spans="1:7" x14ac:dyDescent="0.25">
      <c r="E3">
        <v>1</v>
      </c>
      <c r="F3">
        <f t="shared" ref="F3:F32" si="0">A$2+E3*C$2</f>
        <v>0.1</v>
      </c>
      <c r="G3">
        <f t="shared" ref="G3:G32" si="1">F3^3+F3+1</f>
        <v>1.101</v>
      </c>
    </row>
    <row r="4" spans="1:7" x14ac:dyDescent="0.25">
      <c r="E4">
        <v>2</v>
      </c>
      <c r="F4">
        <f t="shared" si="0"/>
        <v>0.2</v>
      </c>
      <c r="G4">
        <f t="shared" si="1"/>
        <v>1.208</v>
      </c>
    </row>
    <row r="5" spans="1:7" x14ac:dyDescent="0.25">
      <c r="E5">
        <v>3</v>
      </c>
      <c r="F5">
        <f t="shared" si="0"/>
        <v>0.30000000000000004</v>
      </c>
      <c r="G5">
        <f t="shared" si="1"/>
        <v>1.327</v>
      </c>
    </row>
    <row r="6" spans="1:7" x14ac:dyDescent="0.25">
      <c r="E6">
        <v>4</v>
      </c>
      <c r="F6">
        <f t="shared" si="0"/>
        <v>0.4</v>
      </c>
      <c r="G6">
        <f t="shared" si="1"/>
        <v>1.464</v>
      </c>
    </row>
    <row r="7" spans="1:7" x14ac:dyDescent="0.25">
      <c r="E7">
        <v>5</v>
      </c>
      <c r="F7">
        <f t="shared" si="0"/>
        <v>0.5</v>
      </c>
      <c r="G7">
        <f t="shared" si="1"/>
        <v>1.625</v>
      </c>
    </row>
    <row r="8" spans="1:7" x14ac:dyDescent="0.25">
      <c r="E8">
        <v>6</v>
      </c>
      <c r="F8">
        <f t="shared" si="0"/>
        <v>0.60000000000000009</v>
      </c>
      <c r="G8">
        <f t="shared" si="1"/>
        <v>1.8160000000000003</v>
      </c>
    </row>
    <row r="9" spans="1:7" x14ac:dyDescent="0.25">
      <c r="E9">
        <v>7</v>
      </c>
      <c r="F9">
        <f t="shared" si="0"/>
        <v>0.70000000000000007</v>
      </c>
      <c r="G9">
        <f t="shared" si="1"/>
        <v>2.0430000000000001</v>
      </c>
    </row>
    <row r="10" spans="1:7" x14ac:dyDescent="0.25">
      <c r="E10">
        <v>8</v>
      </c>
      <c r="F10">
        <f t="shared" si="0"/>
        <v>0.8</v>
      </c>
      <c r="G10">
        <f t="shared" si="1"/>
        <v>2.3120000000000003</v>
      </c>
    </row>
    <row r="11" spans="1:7" x14ac:dyDescent="0.25">
      <c r="E11">
        <v>9</v>
      </c>
      <c r="F11">
        <f t="shared" si="0"/>
        <v>0.9</v>
      </c>
      <c r="G11">
        <f t="shared" si="1"/>
        <v>2.629</v>
      </c>
    </row>
    <row r="12" spans="1:7" x14ac:dyDescent="0.25">
      <c r="E12">
        <v>10</v>
      </c>
      <c r="F12">
        <f t="shared" si="0"/>
        <v>1</v>
      </c>
      <c r="G12">
        <f t="shared" si="1"/>
        <v>3</v>
      </c>
    </row>
    <row r="13" spans="1:7" x14ac:dyDescent="0.25">
      <c r="E13">
        <v>11</v>
      </c>
      <c r="F13">
        <f t="shared" si="0"/>
        <v>1.1000000000000001</v>
      </c>
      <c r="G13">
        <f t="shared" si="1"/>
        <v>3.4310000000000005</v>
      </c>
    </row>
    <row r="14" spans="1:7" x14ac:dyDescent="0.25">
      <c r="E14">
        <v>12</v>
      </c>
      <c r="F14">
        <f t="shared" si="0"/>
        <v>1.2000000000000002</v>
      </c>
      <c r="G14">
        <f t="shared" si="1"/>
        <v>3.9280000000000008</v>
      </c>
    </row>
    <row r="15" spans="1:7" x14ac:dyDescent="0.25">
      <c r="E15">
        <v>13</v>
      </c>
      <c r="F15">
        <f t="shared" si="0"/>
        <v>1.3</v>
      </c>
      <c r="G15">
        <f t="shared" si="1"/>
        <v>4.4970000000000008</v>
      </c>
    </row>
    <row r="16" spans="1:7" x14ac:dyDescent="0.25">
      <c r="E16">
        <v>14</v>
      </c>
      <c r="F16">
        <f t="shared" si="0"/>
        <v>1.4000000000000001</v>
      </c>
      <c r="G16">
        <f t="shared" si="1"/>
        <v>5.144000000000001</v>
      </c>
    </row>
    <row r="17" spans="5:7" x14ac:dyDescent="0.25">
      <c r="E17">
        <v>15</v>
      </c>
      <c r="F17">
        <f t="shared" si="0"/>
        <v>1.5</v>
      </c>
      <c r="G17">
        <f t="shared" si="1"/>
        <v>5.875</v>
      </c>
    </row>
    <row r="18" spans="5:7" x14ac:dyDescent="0.25">
      <c r="E18">
        <v>16</v>
      </c>
      <c r="F18">
        <f t="shared" si="0"/>
        <v>1.6</v>
      </c>
      <c r="G18">
        <f t="shared" si="1"/>
        <v>6.6960000000000015</v>
      </c>
    </row>
    <row r="19" spans="5:7" x14ac:dyDescent="0.25">
      <c r="E19">
        <v>17</v>
      </c>
      <c r="F19">
        <f t="shared" si="0"/>
        <v>1.7000000000000002</v>
      </c>
      <c r="G19">
        <f t="shared" si="1"/>
        <v>7.6130000000000013</v>
      </c>
    </row>
    <row r="20" spans="5:7" x14ac:dyDescent="0.25">
      <c r="E20">
        <v>18</v>
      </c>
      <c r="F20">
        <f t="shared" si="0"/>
        <v>1.8</v>
      </c>
      <c r="G20">
        <f t="shared" si="1"/>
        <v>8.6320000000000014</v>
      </c>
    </row>
    <row r="21" spans="5:7" x14ac:dyDescent="0.25">
      <c r="E21">
        <v>19</v>
      </c>
      <c r="F21">
        <f t="shared" si="0"/>
        <v>1.9000000000000001</v>
      </c>
      <c r="G21">
        <f t="shared" si="1"/>
        <v>9.7590000000000003</v>
      </c>
    </row>
    <row r="22" spans="5:7" x14ac:dyDescent="0.25">
      <c r="E22">
        <v>20</v>
      </c>
      <c r="F22">
        <f t="shared" si="0"/>
        <v>2</v>
      </c>
      <c r="G22">
        <f t="shared" si="1"/>
        <v>11</v>
      </c>
    </row>
    <row r="23" spans="5:7" x14ac:dyDescent="0.25">
      <c r="E23">
        <v>21</v>
      </c>
      <c r="F23">
        <f t="shared" si="0"/>
        <v>2.1</v>
      </c>
      <c r="G23">
        <f t="shared" si="1"/>
        <v>12.361000000000001</v>
      </c>
    </row>
    <row r="24" spans="5:7" x14ac:dyDescent="0.25">
      <c r="E24">
        <v>22</v>
      </c>
      <c r="F24">
        <f t="shared" si="0"/>
        <v>2.2000000000000002</v>
      </c>
      <c r="G24">
        <f t="shared" si="1"/>
        <v>13.848000000000003</v>
      </c>
    </row>
    <row r="25" spans="5:7" x14ac:dyDescent="0.25">
      <c r="E25">
        <v>23</v>
      </c>
      <c r="F25">
        <f t="shared" si="0"/>
        <v>2.3000000000000003</v>
      </c>
      <c r="G25">
        <f t="shared" si="1"/>
        <v>15.467000000000004</v>
      </c>
    </row>
    <row r="26" spans="5:7" x14ac:dyDescent="0.25">
      <c r="E26">
        <v>24</v>
      </c>
      <c r="F26">
        <f t="shared" si="0"/>
        <v>2.4000000000000004</v>
      </c>
      <c r="G26">
        <f t="shared" si="1"/>
        <v>17.224000000000004</v>
      </c>
    </row>
    <row r="27" spans="5:7" x14ac:dyDescent="0.25">
      <c r="E27">
        <v>25</v>
      </c>
      <c r="F27">
        <f t="shared" si="0"/>
        <v>2.5</v>
      </c>
      <c r="G27">
        <f t="shared" si="1"/>
        <v>19.125</v>
      </c>
    </row>
    <row r="28" spans="5:7" x14ac:dyDescent="0.25">
      <c r="E28">
        <v>26</v>
      </c>
      <c r="F28">
        <f t="shared" si="0"/>
        <v>2.6</v>
      </c>
      <c r="G28">
        <f t="shared" si="1"/>
        <v>21.176000000000005</v>
      </c>
    </row>
    <row r="29" spans="5:7" x14ac:dyDescent="0.25">
      <c r="E29">
        <v>27</v>
      </c>
      <c r="F29">
        <f t="shared" si="0"/>
        <v>2.7</v>
      </c>
      <c r="G29">
        <f t="shared" si="1"/>
        <v>23.383000000000003</v>
      </c>
    </row>
    <row r="30" spans="5:7" x14ac:dyDescent="0.25">
      <c r="E30">
        <v>28</v>
      </c>
      <c r="F30">
        <f t="shared" si="0"/>
        <v>2.8000000000000003</v>
      </c>
      <c r="G30">
        <f t="shared" si="1"/>
        <v>25.752000000000006</v>
      </c>
    </row>
    <row r="31" spans="5:7" x14ac:dyDescent="0.25">
      <c r="E31">
        <v>29</v>
      </c>
      <c r="F31">
        <f t="shared" si="0"/>
        <v>2.9000000000000004</v>
      </c>
      <c r="G31">
        <f t="shared" si="1"/>
        <v>28.289000000000009</v>
      </c>
    </row>
    <row r="32" spans="5:7" x14ac:dyDescent="0.25">
      <c r="E32">
        <v>30</v>
      </c>
      <c r="F32">
        <f t="shared" si="0"/>
        <v>3</v>
      </c>
      <c r="G32">
        <f t="shared" si="1"/>
        <v>31</v>
      </c>
    </row>
    <row r="34" spans="6:8" x14ac:dyDescent="0.25">
      <c r="F34" s="4" t="s">
        <v>14</v>
      </c>
      <c r="G34" s="4"/>
      <c r="H34">
        <f>C2*(0.5*G2+0.5*G32+SUM(G3:G31))</f>
        <v>27.772500000000004</v>
      </c>
    </row>
    <row r="35" spans="6:8" x14ac:dyDescent="0.25">
      <c r="F35" s="4" t="s">
        <v>15</v>
      </c>
      <c r="G35" s="4"/>
      <c r="H35">
        <f>111/4</f>
        <v>27.75</v>
      </c>
    </row>
    <row r="36" spans="6:8" x14ac:dyDescent="0.25">
      <c r="F36" s="4" t="s">
        <v>16</v>
      </c>
      <c r="G36" s="4"/>
      <c r="H36">
        <f>ABS(H34-H35)</f>
        <v>2.2500000000004405E-2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workbookViewId="0">
      <selection activeCell="F17" sqref="F17"/>
    </sheetView>
  </sheetViews>
  <sheetFormatPr baseColWidth="10" defaultRowHeight="15" x14ac:dyDescent="0.25"/>
  <cols>
    <col min="5" max="5" width="14.28515625" customWidth="1"/>
    <col min="6" max="6" width="20.7109375" customWidth="1"/>
  </cols>
  <sheetData>
    <row r="1" spans="1:6" x14ac:dyDescent="0.25">
      <c r="A1" s="4" t="s">
        <v>10</v>
      </c>
      <c r="B1" s="4" t="s">
        <v>11</v>
      </c>
      <c r="C1" s="4" t="s">
        <v>12</v>
      </c>
      <c r="D1" s="4"/>
      <c r="E1" s="4" t="s">
        <v>17</v>
      </c>
      <c r="F1" s="4" t="s">
        <v>18</v>
      </c>
    </row>
    <row r="2" spans="1:6" x14ac:dyDescent="0.25">
      <c r="A2">
        <v>0</v>
      </c>
      <c r="B2">
        <v>0</v>
      </c>
      <c r="C2">
        <v>0.3</v>
      </c>
      <c r="E2">
        <f>IF(ISEVEN(A2),C2,0)</f>
        <v>0.3</v>
      </c>
      <c r="F2">
        <f>IF(ISODD(A2),C2,0)</f>
        <v>0</v>
      </c>
    </row>
    <row r="3" spans="1:6" x14ac:dyDescent="0.25">
      <c r="A3">
        <v>1</v>
      </c>
      <c r="B3">
        <v>0.5</v>
      </c>
      <c r="C3">
        <v>0.86599999999999999</v>
      </c>
      <c r="E3">
        <f t="shared" ref="E3:E6" si="0">IF(ISEVEN(A3),C3,0)</f>
        <v>0</v>
      </c>
      <c r="F3">
        <f t="shared" ref="F3:F6" si="1">IF(ISODD(A3),C3,0)</f>
        <v>0.86599999999999999</v>
      </c>
    </row>
    <row r="4" spans="1:6" x14ac:dyDescent="0.25">
      <c r="A4">
        <v>2</v>
      </c>
      <c r="B4">
        <v>1</v>
      </c>
      <c r="C4">
        <v>1</v>
      </c>
      <c r="E4">
        <f t="shared" si="0"/>
        <v>1</v>
      </c>
      <c r="F4">
        <f t="shared" si="1"/>
        <v>0</v>
      </c>
    </row>
    <row r="5" spans="1:6" x14ac:dyDescent="0.25">
      <c r="A5">
        <v>3</v>
      </c>
      <c r="B5">
        <v>1.5</v>
      </c>
      <c r="C5">
        <v>0.86599999999999999</v>
      </c>
      <c r="E5">
        <f t="shared" si="0"/>
        <v>0</v>
      </c>
      <c r="F5">
        <f t="shared" si="1"/>
        <v>0.86599999999999999</v>
      </c>
    </row>
    <row r="6" spans="1:6" x14ac:dyDescent="0.25">
      <c r="A6">
        <v>4</v>
      </c>
      <c r="B6">
        <v>2</v>
      </c>
      <c r="C6">
        <v>0.3</v>
      </c>
      <c r="E6">
        <f t="shared" si="0"/>
        <v>0.3</v>
      </c>
      <c r="F6">
        <f t="shared" si="1"/>
        <v>0</v>
      </c>
    </row>
    <row r="8" spans="1:6" x14ac:dyDescent="0.25">
      <c r="A8" s="4" t="s">
        <v>13</v>
      </c>
      <c r="B8">
        <v>4</v>
      </c>
      <c r="D8" s="4" t="s">
        <v>19</v>
      </c>
      <c r="E8">
        <f>SUM(E4:E5)</f>
        <v>1</v>
      </c>
      <c r="F8">
        <f>SUM(F3:F5)</f>
        <v>1.732</v>
      </c>
    </row>
    <row r="9" spans="1:6" x14ac:dyDescent="0.25">
      <c r="A9" s="4" t="s">
        <v>9</v>
      </c>
      <c r="B9">
        <f>(B6-B2)/B8</f>
        <v>0.5</v>
      </c>
    </row>
    <row r="10" spans="1:6" x14ac:dyDescent="0.25">
      <c r="D10" s="4" t="s">
        <v>20</v>
      </c>
      <c r="E10" s="4"/>
      <c r="F10">
        <f>B9/3*(E2+E6+4*F8+2*E8)</f>
        <v>1.5879999999999996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Q2 Graphe</vt:lpstr>
      <vt:lpstr>Q3 Dichotomie</vt:lpstr>
      <vt:lpstr>Q5 Trapèze</vt:lpstr>
      <vt:lpstr>Q6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</dc:creator>
  <cp:lastModifiedBy>iut.app</cp:lastModifiedBy>
  <cp:lastPrinted>2024-12-02T12:53:16Z</cp:lastPrinted>
  <dcterms:created xsi:type="dcterms:W3CDTF">2018-01-07T08:54:24Z</dcterms:created>
  <dcterms:modified xsi:type="dcterms:W3CDTF">2024-12-02T12:53:27Z</dcterms:modified>
</cp:coreProperties>
</file>