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t.app\Desktop\IUT2024\GEII1\"/>
    </mc:Choice>
  </mc:AlternateContent>
  <xr:revisionPtr revIDLastSave="0" documentId="13_ncr:1_{0A4A9067-5502-400B-AD9A-752CC36608D4}" xr6:coauthVersionLast="36" xr6:coauthVersionMax="36" xr10:uidLastSave="{00000000-0000-0000-0000-000000000000}"/>
  <bookViews>
    <workbookView xWindow="0" yWindow="0" windowWidth="20490" windowHeight="7545" activeTab="2" xr2:uid="{5DBD3B0B-5CC3-44AB-B78B-B4532B769DC3}"/>
  </bookViews>
  <sheets>
    <sheet name="Tracépage3" sheetId="1" r:id="rId1"/>
    <sheet name="Dichopage3" sheetId="2" r:id="rId2"/>
    <sheet name="Dichopage1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2" i="3"/>
  <c r="B4" i="3"/>
  <c r="C4" i="3" s="1"/>
  <c r="F4" i="3" s="1"/>
  <c r="D4" i="3"/>
  <c r="G4" i="3" s="1"/>
  <c r="D5" i="3" s="1"/>
  <c r="E4" i="3"/>
  <c r="H4" i="3"/>
  <c r="B3" i="3"/>
  <c r="G2" i="3"/>
  <c r="F2" i="3"/>
  <c r="E2" i="3"/>
  <c r="H2" i="3"/>
  <c r="C2" i="3"/>
  <c r="B4" i="2"/>
  <c r="C4" i="2" s="1"/>
  <c r="F4" i="2" s="1"/>
  <c r="D4" i="2"/>
  <c r="H4" i="2" s="1"/>
  <c r="E4" i="2"/>
  <c r="B5" i="2" s="1"/>
  <c r="I4" i="2"/>
  <c r="E3" i="2"/>
  <c r="F3" i="2"/>
  <c r="G3" i="2"/>
  <c r="H3" i="2"/>
  <c r="I3" i="2"/>
  <c r="C2" i="2"/>
  <c r="C3" i="2"/>
  <c r="B3" i="2"/>
  <c r="D3" i="2"/>
  <c r="I2" i="2"/>
  <c r="H2" i="2"/>
  <c r="F2" i="2"/>
  <c r="G2" i="2"/>
  <c r="E2" i="2"/>
  <c r="B3" i="1"/>
  <c r="B4" i="1"/>
  <c r="B5" i="1"/>
  <c r="B6" i="1"/>
  <c r="B24" i="1"/>
  <c r="B25" i="1"/>
  <c r="B26" i="1"/>
  <c r="B27" i="1"/>
  <c r="B28" i="1"/>
  <c r="B29" i="1"/>
  <c r="B30" i="1"/>
  <c r="B31" i="1"/>
  <c r="B32" i="1"/>
  <c r="B33" i="1"/>
  <c r="B2" i="1"/>
  <c r="G5" i="3" l="1"/>
  <c r="B5" i="3"/>
  <c r="E3" i="3"/>
  <c r="D3" i="3"/>
  <c r="G3" i="3" s="1"/>
  <c r="C3" i="3"/>
  <c r="F3" i="3" s="1"/>
  <c r="C5" i="2"/>
  <c r="F5" i="2" s="1"/>
  <c r="E5" i="2"/>
  <c r="G4" i="2"/>
  <c r="D5" i="2" s="1"/>
  <c r="E5" i="3" l="1"/>
  <c r="C5" i="3"/>
  <c r="F5" i="3" s="1"/>
  <c r="D6" i="3" s="1"/>
  <c r="H5" i="3"/>
  <c r="H3" i="3"/>
  <c r="H5" i="2"/>
  <c r="I5" i="2" s="1"/>
  <c r="G5" i="2"/>
  <c r="D6" i="2" s="1"/>
  <c r="B6" i="2"/>
  <c r="G6" i="3" l="1"/>
  <c r="H6" i="3"/>
  <c r="B6" i="3"/>
  <c r="C6" i="2"/>
  <c r="F6" i="2" s="1"/>
  <c r="E6" i="2"/>
  <c r="H6" i="2"/>
  <c r="I6" i="2" s="1"/>
  <c r="G6" i="2"/>
  <c r="D7" i="2" s="1"/>
  <c r="D7" i="3" l="1"/>
  <c r="E6" i="3"/>
  <c r="B7" i="3" s="1"/>
  <c r="C6" i="3"/>
  <c r="F6" i="3" s="1"/>
  <c r="B7" i="2"/>
  <c r="H7" i="2"/>
  <c r="I7" i="2" s="1"/>
  <c r="G7" i="2"/>
  <c r="E7" i="3" l="1"/>
  <c r="C7" i="3"/>
  <c r="F7" i="3" s="1"/>
  <c r="G7" i="3"/>
  <c r="H7" i="3"/>
  <c r="C7" i="2"/>
  <c r="F7" i="2" s="1"/>
  <c r="D8" i="2" s="1"/>
  <c r="E7" i="2"/>
  <c r="B8" i="2" s="1"/>
  <c r="B8" i="3" l="1"/>
  <c r="D8" i="3"/>
  <c r="H8" i="2"/>
  <c r="I8" i="2" s="1"/>
  <c r="G8" i="2"/>
  <c r="C8" i="2"/>
  <c r="F8" i="2" s="1"/>
  <c r="E8" i="2"/>
  <c r="E8" i="3" l="1"/>
  <c r="B9" i="3" s="1"/>
  <c r="C8" i="3"/>
  <c r="F8" i="3" s="1"/>
  <c r="G8" i="3"/>
  <c r="D9" i="3" s="1"/>
  <c r="H8" i="3"/>
  <c r="D9" i="2"/>
  <c r="B9" i="2"/>
  <c r="E9" i="3" l="1"/>
  <c r="C9" i="3"/>
  <c r="F9" i="3" s="1"/>
  <c r="G9" i="3"/>
  <c r="D10" i="3" s="1"/>
  <c r="H9" i="3"/>
  <c r="C9" i="2"/>
  <c r="F9" i="2" s="1"/>
  <c r="E9" i="2"/>
  <c r="B10" i="2" s="1"/>
  <c r="H9" i="2"/>
  <c r="I9" i="2" s="1"/>
  <c r="G9" i="2"/>
  <c r="D10" i="2" s="1"/>
  <c r="G10" i="3" l="1"/>
  <c r="B10" i="3"/>
  <c r="C10" i="2"/>
  <c r="F10" i="2" s="1"/>
  <c r="E10" i="2"/>
  <c r="B11" i="2" s="1"/>
  <c r="G10" i="2"/>
  <c r="D11" i="2" s="1"/>
  <c r="H10" i="2"/>
  <c r="I10" i="2" s="1"/>
  <c r="E10" i="3" l="1"/>
  <c r="C10" i="3"/>
  <c r="F10" i="3" s="1"/>
  <c r="D11" i="3" s="1"/>
  <c r="H10" i="3"/>
  <c r="C11" i="2"/>
  <c r="F11" i="2" s="1"/>
  <c r="E11" i="2"/>
  <c r="G11" i="2"/>
  <c r="D12" i="2" s="1"/>
  <c r="H11" i="2"/>
  <c r="I11" i="2" s="1"/>
  <c r="G11" i="3" l="1"/>
  <c r="B11" i="3"/>
  <c r="G12" i="2"/>
  <c r="B12" i="2"/>
  <c r="H12" i="2" s="1"/>
  <c r="I12" i="2" s="1"/>
  <c r="E11" i="3" l="1"/>
  <c r="C11" i="3"/>
  <c r="F11" i="3" s="1"/>
  <c r="H11" i="3"/>
  <c r="D12" i="3"/>
  <c r="C12" i="2"/>
  <c r="F12" i="2" s="1"/>
  <c r="E12" i="2"/>
  <c r="B13" i="2" s="1"/>
  <c r="D13" i="2"/>
  <c r="G12" i="3" l="1"/>
  <c r="B12" i="3"/>
  <c r="C13" i="2"/>
  <c r="F13" i="2" s="1"/>
  <c r="E13" i="2"/>
  <c r="B14" i="2" s="1"/>
  <c r="G13" i="2"/>
  <c r="D14" i="2" s="1"/>
  <c r="H13" i="2"/>
  <c r="I13" i="2" s="1"/>
  <c r="E12" i="3" l="1"/>
  <c r="C12" i="3"/>
  <c r="F12" i="3" s="1"/>
  <c r="D13" i="3" s="1"/>
  <c r="H12" i="3"/>
  <c r="C14" i="2"/>
  <c r="F14" i="2" s="1"/>
  <c r="E14" i="2"/>
  <c r="B15" i="2" s="1"/>
  <c r="G14" i="2"/>
  <c r="D15" i="2" s="1"/>
  <c r="H14" i="2"/>
  <c r="I14" i="2" s="1"/>
  <c r="G13" i="3" l="1"/>
  <c r="H13" i="3"/>
  <c r="B13" i="3"/>
  <c r="C15" i="2"/>
  <c r="F15" i="2" s="1"/>
  <c r="E15" i="2"/>
  <c r="B16" i="2" s="1"/>
  <c r="G15" i="2"/>
  <c r="D16" i="2" s="1"/>
  <c r="H15" i="2"/>
  <c r="I15" i="2" s="1"/>
  <c r="D14" i="3" l="1"/>
  <c r="E13" i="3"/>
  <c r="B14" i="3" s="1"/>
  <c r="C13" i="3"/>
  <c r="F13" i="3" s="1"/>
  <c r="C16" i="2"/>
  <c r="F16" i="2" s="1"/>
  <c r="E16" i="2"/>
  <c r="B17" i="2" s="1"/>
  <c r="G16" i="2"/>
  <c r="D17" i="2" s="1"/>
  <c r="H16" i="2"/>
  <c r="I16" i="2" s="1"/>
  <c r="E14" i="3" l="1"/>
  <c r="C14" i="3"/>
  <c r="F14" i="3" s="1"/>
  <c r="G14" i="3"/>
  <c r="H14" i="3"/>
  <c r="C17" i="2"/>
  <c r="F17" i="2" s="1"/>
  <c r="E17" i="2"/>
  <c r="B18" i="2" s="1"/>
  <c r="G17" i="2"/>
  <c r="D18" i="2" s="1"/>
  <c r="H17" i="2"/>
  <c r="I17" i="2" s="1"/>
  <c r="D15" i="3" l="1"/>
  <c r="B15" i="3"/>
  <c r="C18" i="2"/>
  <c r="F18" i="2" s="1"/>
  <c r="E18" i="2"/>
  <c r="B19" i="2" s="1"/>
  <c r="H18" i="2"/>
  <c r="I18" i="2" s="1"/>
  <c r="G18" i="2"/>
  <c r="D19" i="2" s="1"/>
  <c r="E15" i="3" l="1"/>
  <c r="B16" i="3" s="1"/>
  <c r="C15" i="3"/>
  <c r="F15" i="3" s="1"/>
  <c r="G15" i="3"/>
  <c r="H15" i="3"/>
  <c r="H19" i="2"/>
  <c r="I19" i="2" s="1"/>
  <c r="G19" i="2"/>
  <c r="C19" i="2"/>
  <c r="F19" i="2" s="1"/>
  <c r="E19" i="2"/>
  <c r="B20" i="2" s="1"/>
  <c r="D16" i="3" l="1"/>
  <c r="C16" i="3" s="1"/>
  <c r="F16" i="3" s="1"/>
  <c r="E16" i="3"/>
  <c r="E20" i="2"/>
  <c r="D20" i="2"/>
  <c r="B17" i="3" l="1"/>
  <c r="G16" i="3"/>
  <c r="D17" i="3" s="1"/>
  <c r="H16" i="3"/>
  <c r="H20" i="2"/>
  <c r="I20" i="2" s="1"/>
  <c r="G20" i="2"/>
  <c r="C20" i="2"/>
  <c r="F20" i="2" s="1"/>
  <c r="B21" i="2" s="1"/>
  <c r="G17" i="3" l="1"/>
  <c r="D18" i="3" s="1"/>
  <c r="H17" i="3"/>
  <c r="E17" i="3"/>
  <c r="C17" i="3"/>
  <c r="F17" i="3" s="1"/>
  <c r="E21" i="2"/>
  <c r="D21" i="2"/>
  <c r="G18" i="3" l="1"/>
  <c r="H18" i="3"/>
  <c r="B18" i="3"/>
  <c r="H21" i="2"/>
  <c r="I21" i="2" s="1"/>
  <c r="G21" i="2"/>
  <c r="C21" i="2"/>
  <c r="F21" i="2" s="1"/>
  <c r="B22" i="2" s="1"/>
  <c r="E18" i="3" l="1"/>
  <c r="C18" i="3"/>
  <c r="F18" i="3" s="1"/>
  <c r="D19" i="3" s="1"/>
  <c r="E22" i="2"/>
  <c r="D22" i="2"/>
  <c r="G19" i="3" l="1"/>
  <c r="B19" i="3"/>
  <c r="H22" i="2"/>
  <c r="I22" i="2" s="1"/>
  <c r="G22" i="2"/>
  <c r="C22" i="2"/>
  <c r="F22" i="2" s="1"/>
  <c r="B23" i="2" s="1"/>
  <c r="C19" i="3" l="1"/>
  <c r="F19" i="3" s="1"/>
  <c r="D20" i="3" s="1"/>
  <c r="E19" i="3"/>
  <c r="B20" i="3" s="1"/>
  <c r="H19" i="3"/>
  <c r="E23" i="2"/>
  <c r="D23" i="2"/>
  <c r="G20" i="3" l="1"/>
  <c r="H20" i="3"/>
  <c r="C20" i="3"/>
  <c r="F20" i="3" s="1"/>
  <c r="E20" i="3"/>
  <c r="H23" i="2"/>
  <c r="I23" i="2" s="1"/>
  <c r="G23" i="2"/>
  <c r="C23" i="2"/>
  <c r="F23" i="2" s="1"/>
  <c r="B24" i="2" s="1"/>
  <c r="B21" i="3" l="1"/>
  <c r="D21" i="3"/>
  <c r="E24" i="2"/>
  <c r="D24" i="2"/>
  <c r="G21" i="3" l="1"/>
  <c r="D22" i="3" s="1"/>
  <c r="H21" i="3"/>
  <c r="C21" i="3"/>
  <c r="F21" i="3" s="1"/>
  <c r="E21" i="3"/>
  <c r="B22" i="3" s="1"/>
  <c r="H24" i="2"/>
  <c r="I24" i="2" s="1"/>
  <c r="G24" i="2"/>
  <c r="C24" i="2"/>
  <c r="F24" i="2" s="1"/>
  <c r="B25" i="2" s="1"/>
  <c r="G22" i="3" l="1"/>
  <c r="D23" i="3" s="1"/>
  <c r="H22" i="3"/>
  <c r="C22" i="3"/>
  <c r="F22" i="3" s="1"/>
  <c r="E22" i="3"/>
  <c r="B23" i="3" s="1"/>
  <c r="E25" i="2"/>
  <c r="D25" i="2"/>
  <c r="G23" i="3" l="1"/>
  <c r="D24" i="3" s="1"/>
  <c r="H23" i="3"/>
  <c r="C23" i="3"/>
  <c r="F23" i="3" s="1"/>
  <c r="E23" i="3"/>
  <c r="B24" i="3" s="1"/>
  <c r="H25" i="2"/>
  <c r="I25" i="2" s="1"/>
  <c r="G25" i="2"/>
  <c r="C25" i="2"/>
  <c r="F25" i="2" s="1"/>
  <c r="B26" i="2" s="1"/>
  <c r="G24" i="3" l="1"/>
  <c r="H24" i="3"/>
  <c r="C24" i="3"/>
  <c r="F24" i="3" s="1"/>
  <c r="E24" i="3"/>
  <c r="B25" i="3" s="1"/>
  <c r="E26" i="2"/>
  <c r="D26" i="2"/>
  <c r="E25" i="3" l="1"/>
  <c r="D25" i="3"/>
  <c r="H26" i="2"/>
  <c r="I26" i="2" s="1"/>
  <c r="G26" i="2"/>
  <c r="C26" i="2"/>
  <c r="F26" i="2" s="1"/>
  <c r="B27" i="2" s="1"/>
  <c r="G25" i="3" l="1"/>
  <c r="D26" i="3" s="1"/>
  <c r="H25" i="3"/>
  <c r="C25" i="3"/>
  <c r="F25" i="3" s="1"/>
  <c r="B26" i="3" s="1"/>
  <c r="E27" i="2"/>
  <c r="D27" i="2"/>
  <c r="C26" i="3" l="1"/>
  <c r="F26" i="3" s="1"/>
  <c r="E26" i="3"/>
  <c r="B27" i="3" s="1"/>
  <c r="G26" i="3"/>
  <c r="H26" i="3"/>
  <c r="H27" i="2"/>
  <c r="I27" i="2" s="1"/>
  <c r="G27" i="2"/>
  <c r="C27" i="2"/>
  <c r="F27" i="2" s="1"/>
  <c r="B28" i="2" s="1"/>
  <c r="C27" i="3" l="1"/>
  <c r="F27" i="3" s="1"/>
  <c r="E27" i="3"/>
  <c r="B28" i="3" s="1"/>
  <c r="D27" i="3"/>
  <c r="E28" i="2"/>
  <c r="D28" i="2"/>
  <c r="C28" i="3" l="1"/>
  <c r="F28" i="3" s="1"/>
  <c r="E28" i="3"/>
  <c r="B29" i="3" s="1"/>
  <c r="G27" i="3"/>
  <c r="D28" i="3" s="1"/>
  <c r="H27" i="3"/>
  <c r="H28" i="2"/>
  <c r="I28" i="2" s="1"/>
  <c r="G28" i="2"/>
  <c r="C28" i="2"/>
  <c r="F28" i="2" s="1"/>
  <c r="B29" i="2" s="1"/>
  <c r="E29" i="3" l="1"/>
  <c r="G28" i="3"/>
  <c r="D29" i="3" s="1"/>
  <c r="H28" i="3"/>
  <c r="E29" i="2"/>
  <c r="D29" i="2"/>
  <c r="G29" i="3" l="1"/>
  <c r="H29" i="3"/>
  <c r="C29" i="3"/>
  <c r="F29" i="3" s="1"/>
  <c r="B30" i="3" s="1"/>
  <c r="H29" i="2"/>
  <c r="I29" i="2" s="1"/>
  <c r="G29" i="2"/>
  <c r="C29" i="2"/>
  <c r="F29" i="2" s="1"/>
  <c r="B30" i="2" s="1"/>
  <c r="E30" i="3" l="1"/>
  <c r="D30" i="3"/>
  <c r="E30" i="2"/>
  <c r="D30" i="2"/>
  <c r="G30" i="3" l="1"/>
  <c r="D31" i="3" s="1"/>
  <c r="H30" i="3"/>
  <c r="C30" i="3"/>
  <c r="F30" i="3" s="1"/>
  <c r="B31" i="3" s="1"/>
  <c r="H30" i="2"/>
  <c r="I30" i="2" s="1"/>
  <c r="G30" i="2"/>
  <c r="C30" i="2"/>
  <c r="F30" i="2" s="1"/>
  <c r="B31" i="2" s="1"/>
  <c r="C31" i="3" l="1"/>
  <c r="F31" i="3" s="1"/>
  <c r="E31" i="3"/>
  <c r="B32" i="3" s="1"/>
  <c r="G31" i="3"/>
  <c r="H31" i="3"/>
  <c r="E31" i="2"/>
  <c r="D31" i="2"/>
  <c r="D32" i="3" l="1"/>
  <c r="C32" i="3" s="1"/>
  <c r="F32" i="3" s="1"/>
  <c r="E32" i="3"/>
  <c r="G31" i="2"/>
  <c r="H31" i="2"/>
  <c r="I31" i="2" s="1"/>
  <c r="C31" i="2"/>
  <c r="F31" i="2" s="1"/>
  <c r="B32" i="2" s="1"/>
  <c r="G32" i="3" l="1"/>
  <c r="H32" i="3"/>
  <c r="E32" i="2"/>
  <c r="D32" i="2"/>
  <c r="G32" i="2" l="1"/>
  <c r="H32" i="2"/>
  <c r="I32" i="2" s="1"/>
  <c r="C32" i="2"/>
  <c r="F32" i="2" s="1"/>
</calcChain>
</file>

<file path=xl/sharedStrings.xml><?xml version="1.0" encoding="utf-8"?>
<sst xmlns="http://schemas.openxmlformats.org/spreadsheetml/2006/main" count="20" uniqueCount="11">
  <si>
    <t>x</t>
  </si>
  <si>
    <t>f(x)</t>
  </si>
  <si>
    <t>n</t>
  </si>
  <si>
    <t>a</t>
  </si>
  <si>
    <t>(a+b)/2</t>
  </si>
  <si>
    <t>b</t>
  </si>
  <si>
    <t>f(a)</t>
  </si>
  <si>
    <t>f((a+b)/2)</t>
  </si>
  <si>
    <t>f(b)</t>
  </si>
  <si>
    <t>b-a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</si>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</sst>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Tracépage3!$B$1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Tracépage3!$A$2:$A$33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</c:numCache>
            </c:numRef>
          </c:xVal>
          <c:yVal>
            <c:numRef>
              <c:f>Tracépage3!$B$2:$B$33</c:f>
              <c:numCache>
                <c:formatCode>General</c:formatCode>
                <c:ptCount val="32"/>
                <c:pt idx="0">
                  <c:v>-5</c:v>
                </c:pt>
                <c:pt idx="1">
                  <c:v>-6</c:v>
                </c:pt>
                <c:pt idx="2">
                  <c:v>-1</c:v>
                </c:pt>
                <c:pt idx="3">
                  <c:v>16</c:v>
                </c:pt>
                <c:pt idx="4">
                  <c:v>51</c:v>
                </c:pt>
                <c:pt idx="22">
                  <c:v>17519</c:v>
                </c:pt>
                <c:pt idx="23">
                  <c:v>19624</c:v>
                </c:pt>
                <c:pt idx="24">
                  <c:v>21891</c:v>
                </c:pt>
                <c:pt idx="25">
                  <c:v>24326</c:v>
                </c:pt>
                <c:pt idx="26">
                  <c:v>26935</c:v>
                </c:pt>
                <c:pt idx="27">
                  <c:v>29724</c:v>
                </c:pt>
                <c:pt idx="28">
                  <c:v>32699</c:v>
                </c:pt>
                <c:pt idx="29">
                  <c:v>35866</c:v>
                </c:pt>
                <c:pt idx="30">
                  <c:v>39231</c:v>
                </c:pt>
                <c:pt idx="31">
                  <c:v>42800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08-4C72-B66D-18EACB5B1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029488"/>
        <c:axId val="638960624"/>
      </c:scatterChart>
      <c:valAx>
        <c:axId val="74102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960624"/>
        <c:crosses val="autoZero"/>
        <c:crossBetween val="midCat"/>
      </c:valAx>
      <c:valAx>
        <c:axId val="63896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102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Tracépage3!$B$1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Tracépage3!$A$2:$A$6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Tracépage3!$B$2:$B$6</c:f>
              <c:numCache>
                <c:formatCode>General</c:formatCode>
                <c:ptCount val="5"/>
                <c:pt idx="0">
                  <c:v>-5</c:v>
                </c:pt>
                <c:pt idx="1">
                  <c:v>-6</c:v>
                </c:pt>
                <c:pt idx="2">
                  <c:v>-1</c:v>
                </c:pt>
                <c:pt idx="3">
                  <c:v>16</c:v>
                </c:pt>
                <c:pt idx="4">
                  <c:v>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3E-4059-8EAF-C9376BFB2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791968"/>
        <c:axId val="738581936"/>
      </c:scatterChart>
      <c:valAx>
        <c:axId val="737791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8581936"/>
        <c:crosses val="autoZero"/>
        <c:crossBetween val="midCat"/>
      </c:valAx>
      <c:valAx>
        <c:axId val="73858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7791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85531</xdr:colOff>
      <xdr:row>23</xdr:row>
      <xdr:rowOff>3</xdr:rowOff>
    </xdr:from>
    <xdr:to>
      <xdr:col>7</xdr:col>
      <xdr:colOff>79699</xdr:colOff>
      <xdr:row>37</xdr:row>
      <xdr:rowOff>89810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88710A8-9635-48E6-93A2-AED409179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85531</xdr:colOff>
      <xdr:row>0</xdr:row>
      <xdr:rowOff>3</xdr:rowOff>
    </xdr:from>
    <xdr:to>
      <xdr:col>7</xdr:col>
      <xdr:colOff>79699</xdr:colOff>
      <xdr:row>14</xdr:row>
      <xdr:rowOff>89810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47FD4A3-7CB6-43F3-9943-EE1AA1ACD2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446485</xdr:colOff>
      <xdr:row>13</xdr:row>
      <xdr:rowOff>178595</xdr:rowOff>
    </xdr:from>
    <xdr:to>
      <xdr:col>13</xdr:col>
      <xdr:colOff>238125</xdr:colOff>
      <xdr:row>16</xdr:row>
      <xdr:rowOff>119064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4B927A-CE7D-4064-AE36-038965481BB5}"/>
            </a:ext>
          </a:extLst>
        </xdr:cNvPr>
        <xdr:cNvSpPr txBox="1"/>
      </xdr:nvSpPr>
      <xdr:spPr>
        <a:xfrm>
          <a:off x="7808516" y="2629298"/>
          <a:ext cx="2847578" cy="5060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la</a:t>
          </a:r>
          <a:r>
            <a:rPr lang="fr-FR" sz="1100" baseline="0"/>
            <a:t> 27ème itération, on obtient alpha à 10</a:t>
          </a:r>
          <a:r>
            <a:rPr lang="fr-FR" sz="1100" baseline="30000"/>
            <a:t>-8</a:t>
          </a:r>
          <a:r>
            <a:rPr lang="fr-FR" sz="1100" baseline="0"/>
            <a:t> près : 2,09455148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446485</xdr:colOff>
      <xdr:row>13</xdr:row>
      <xdr:rowOff>178595</xdr:rowOff>
    </xdr:from>
    <xdr:to>
      <xdr:col>13</xdr:col>
      <xdr:colOff>238125</xdr:colOff>
      <xdr:row>16</xdr:row>
      <xdr:rowOff>119064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EDE7256-A9EA-4314-AB20-68DFE6EA13DC}"/>
            </a:ext>
          </a:extLst>
        </xdr:cNvPr>
        <xdr:cNvSpPr txBox="1"/>
      </xdr:nvSpPr>
      <xdr:spPr>
        <a:xfrm>
          <a:off x="7809310" y="2655095"/>
          <a:ext cx="2839640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la</a:t>
          </a:r>
          <a:r>
            <a:rPr lang="fr-FR" sz="1100" baseline="0"/>
            <a:t> 24ème itération, on obtient alpha à 10</a:t>
          </a:r>
          <a:r>
            <a:rPr lang="fr-FR" sz="1100" baseline="30000"/>
            <a:t>-7</a:t>
          </a:r>
          <a:r>
            <a:rPr lang="fr-FR" sz="1100" baseline="0"/>
            <a:t> près : 0,3574029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B9050-D69E-49F9-9B45-1CCA8A550952}">
  <dimension ref="A1:B33"/>
  <sheetViews>
    <sheetView topLeftCell="A7" zoomScale="196" zoomScaleNormal="196" workbookViewId="0">
      <selection sqref="A1:B6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f>A2^3-2*A2-5</f>
        <v>-5</v>
      </c>
    </row>
    <row r="3" spans="1:2" x14ac:dyDescent="0.25">
      <c r="A3">
        <v>1</v>
      </c>
      <c r="B3">
        <f t="shared" ref="B3:B33" si="0">A3^3-2*A3-5</f>
        <v>-6</v>
      </c>
    </row>
    <row r="4" spans="1:2" s="1" customFormat="1" x14ac:dyDescent="0.25">
      <c r="A4" s="1">
        <v>2</v>
      </c>
      <c r="B4" s="1">
        <f t="shared" si="0"/>
        <v>-1</v>
      </c>
    </row>
    <row r="5" spans="1:2" s="1" customFormat="1" x14ac:dyDescent="0.25">
      <c r="A5" s="1">
        <v>3</v>
      </c>
      <c r="B5" s="1">
        <f t="shared" si="0"/>
        <v>16</v>
      </c>
    </row>
    <row r="6" spans="1:2" x14ac:dyDescent="0.25">
      <c r="A6">
        <v>4</v>
      </c>
      <c r="B6">
        <f t="shared" si="0"/>
        <v>51</v>
      </c>
    </row>
    <row r="24" spans="1:2" x14ac:dyDescent="0.25">
      <c r="A24">
        <v>26</v>
      </c>
      <c r="B24">
        <f t="shared" si="0"/>
        <v>17519</v>
      </c>
    </row>
    <row r="25" spans="1:2" x14ac:dyDescent="0.25">
      <c r="A25">
        <v>27</v>
      </c>
      <c r="B25">
        <f t="shared" si="0"/>
        <v>19624</v>
      </c>
    </row>
    <row r="26" spans="1:2" x14ac:dyDescent="0.25">
      <c r="A26">
        <v>28</v>
      </c>
      <c r="B26">
        <f t="shared" si="0"/>
        <v>21891</v>
      </c>
    </row>
    <row r="27" spans="1:2" x14ac:dyDescent="0.25">
      <c r="A27">
        <v>29</v>
      </c>
      <c r="B27">
        <f t="shared" si="0"/>
        <v>24326</v>
      </c>
    </row>
    <row r="28" spans="1:2" x14ac:dyDescent="0.25">
      <c r="A28">
        <v>30</v>
      </c>
      <c r="B28">
        <f t="shared" si="0"/>
        <v>26935</v>
      </c>
    </row>
    <row r="29" spans="1:2" x14ac:dyDescent="0.25">
      <c r="A29">
        <v>31</v>
      </c>
      <c r="B29">
        <f t="shared" si="0"/>
        <v>29724</v>
      </c>
    </row>
    <row r="30" spans="1:2" x14ac:dyDescent="0.25">
      <c r="A30">
        <v>32</v>
      </c>
      <c r="B30">
        <f t="shared" si="0"/>
        <v>32699</v>
      </c>
    </row>
    <row r="31" spans="1:2" x14ac:dyDescent="0.25">
      <c r="A31">
        <v>33</v>
      </c>
      <c r="B31">
        <f t="shared" si="0"/>
        <v>35866</v>
      </c>
    </row>
    <row r="32" spans="1:2" x14ac:dyDescent="0.25">
      <c r="A32">
        <v>34</v>
      </c>
      <c r="B32">
        <f t="shared" si="0"/>
        <v>39231</v>
      </c>
    </row>
    <row r="33" spans="1:2" x14ac:dyDescent="0.25">
      <c r="A33">
        <v>35</v>
      </c>
      <c r="B33">
        <f t="shared" si="0"/>
        <v>42800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51CD-B2CA-446D-B45D-6946DD587D0B}">
  <dimension ref="A1:I32"/>
  <sheetViews>
    <sheetView zoomScale="220" zoomScaleNormal="220" workbookViewId="0">
      <selection activeCell="C6" sqref="C6"/>
    </sheetView>
  </sheetViews>
  <sheetFormatPr baseColWidth="10" defaultRowHeight="15" x14ac:dyDescent="0.25"/>
  <cols>
    <col min="1" max="1" width="11.5703125" bestFit="1" customWidth="1"/>
    <col min="2" max="2" width="12.5703125" customWidth="1"/>
    <col min="3" max="4" width="12.7109375" customWidth="1"/>
    <col min="5" max="5" width="13" bestFit="1" customWidth="1"/>
    <col min="6" max="6" width="11.5703125" bestFit="1" customWidth="1"/>
    <col min="7" max="8" width="12.42578125" bestFit="1" customWidth="1"/>
  </cols>
  <sheetData>
    <row r="1" spans="1:9" x14ac:dyDescent="0.2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</row>
    <row r="2" spans="1:9" x14ac:dyDescent="0.25">
      <c r="A2">
        <v>0</v>
      </c>
      <c r="B2">
        <v>2</v>
      </c>
      <c r="C2">
        <f>(B2+D2)/2</f>
        <v>2.5</v>
      </c>
      <c r="D2">
        <v>3</v>
      </c>
      <c r="E2">
        <f>B2^3-2*B2-5</f>
        <v>-1</v>
      </c>
      <c r="F2">
        <f t="shared" ref="F2:G2" si="0">C2^3-2*C2-5</f>
        <v>5.625</v>
      </c>
      <c r="G2">
        <f t="shared" si="0"/>
        <v>16</v>
      </c>
      <c r="H2">
        <f>D2-B2</f>
        <v>1</v>
      </c>
      <c r="I2" t="str">
        <f>IF(H2&lt;10^-8,"ok","nok")</f>
        <v>nok</v>
      </c>
    </row>
    <row r="3" spans="1:9" x14ac:dyDescent="0.25">
      <c r="A3">
        <v>1</v>
      </c>
      <c r="B3">
        <f>IF(E2*F2&lt;0,B2,C2)</f>
        <v>2</v>
      </c>
      <c r="C3">
        <f>(B3+D3)/2</f>
        <v>2.25</v>
      </c>
      <c r="D3">
        <f>IF(G2*F2&lt;0,D2,C2)</f>
        <v>2.5</v>
      </c>
      <c r="E3">
        <f>B3^3-2*B3-5</f>
        <v>-1</v>
      </c>
      <c r="F3">
        <f t="shared" ref="F3" si="1">C3^3-2*C3-5</f>
        <v>1.890625</v>
      </c>
      <c r="G3">
        <f t="shared" ref="G3" si="2">D3^3-2*D3-5</f>
        <v>5.625</v>
      </c>
      <c r="H3">
        <f>D3-B3</f>
        <v>0.5</v>
      </c>
      <c r="I3" t="str">
        <f>IF(H3&lt;10^-8,"ok","nok")</f>
        <v>nok</v>
      </c>
    </row>
    <row r="4" spans="1:9" x14ac:dyDescent="0.25">
      <c r="A4">
        <v>2</v>
      </c>
      <c r="B4">
        <f t="shared" ref="B4:B32" si="3">IF(E3*F3&lt;0,B3,C3)</f>
        <v>2</v>
      </c>
      <c r="C4">
        <f t="shared" ref="C4:C32" si="4">(B4+D4)/2</f>
        <v>2.125</v>
      </c>
      <c r="D4">
        <f t="shared" ref="D4:D32" si="5">IF(G3*F3&lt;0,D3,C3)</f>
        <v>2.25</v>
      </c>
      <c r="E4">
        <f t="shared" ref="E4:E32" si="6">B4^3-2*B4-5</f>
        <v>-1</v>
      </c>
      <c r="F4">
        <f t="shared" ref="F4:F32" si="7">C4^3-2*C4-5</f>
        <v>0.345703125</v>
      </c>
      <c r="G4">
        <f t="shared" ref="G4:G32" si="8">D4^3-2*D4-5</f>
        <v>1.890625</v>
      </c>
      <c r="H4">
        <f t="shared" ref="H4:H32" si="9">D4-B4</f>
        <v>0.25</v>
      </c>
      <c r="I4" t="str">
        <f t="shared" ref="I4:I32" si="10">IF(H4&lt;10^-8,"ok","nok")</f>
        <v>nok</v>
      </c>
    </row>
    <row r="5" spans="1:9" x14ac:dyDescent="0.25">
      <c r="A5">
        <v>3</v>
      </c>
      <c r="B5">
        <f t="shared" si="3"/>
        <v>2</v>
      </c>
      <c r="C5">
        <f t="shared" si="4"/>
        <v>2.0625</v>
      </c>
      <c r="D5">
        <f t="shared" si="5"/>
        <v>2.125</v>
      </c>
      <c r="E5">
        <f t="shared" si="6"/>
        <v>-1</v>
      </c>
      <c r="F5">
        <f t="shared" si="7"/>
        <v>-0.351318359375</v>
      </c>
      <c r="G5">
        <f t="shared" si="8"/>
        <v>0.345703125</v>
      </c>
      <c r="H5">
        <f t="shared" si="9"/>
        <v>0.125</v>
      </c>
      <c r="I5" t="str">
        <f t="shared" si="10"/>
        <v>nok</v>
      </c>
    </row>
    <row r="6" spans="1:9" x14ac:dyDescent="0.25">
      <c r="A6">
        <v>4</v>
      </c>
      <c r="B6">
        <f t="shared" si="3"/>
        <v>2.0625</v>
      </c>
      <c r="C6">
        <f t="shared" si="4"/>
        <v>2.09375</v>
      </c>
      <c r="D6">
        <f t="shared" si="5"/>
        <v>2.125</v>
      </c>
      <c r="E6">
        <f t="shared" si="6"/>
        <v>-0.351318359375</v>
      </c>
      <c r="F6">
        <f t="shared" si="7"/>
        <v>-8.941650390625E-3</v>
      </c>
      <c r="G6">
        <f t="shared" si="8"/>
        <v>0.345703125</v>
      </c>
      <c r="H6">
        <f t="shared" si="9"/>
        <v>6.25E-2</v>
      </c>
      <c r="I6" t="str">
        <f t="shared" si="10"/>
        <v>nok</v>
      </c>
    </row>
    <row r="7" spans="1:9" x14ac:dyDescent="0.25">
      <c r="A7">
        <v>5</v>
      </c>
      <c r="B7">
        <f t="shared" si="3"/>
        <v>2.09375</v>
      </c>
      <c r="C7">
        <f t="shared" si="4"/>
        <v>2.109375</v>
      </c>
      <c r="D7">
        <f t="shared" si="5"/>
        <v>2.125</v>
      </c>
      <c r="E7">
        <f t="shared" si="6"/>
        <v>-8.941650390625E-3</v>
      </c>
      <c r="F7">
        <f t="shared" si="7"/>
        <v>0.16683578491210938</v>
      </c>
      <c r="G7">
        <f t="shared" si="8"/>
        <v>0.345703125</v>
      </c>
      <c r="H7">
        <f t="shared" si="9"/>
        <v>3.125E-2</v>
      </c>
      <c r="I7" t="str">
        <f t="shared" si="10"/>
        <v>nok</v>
      </c>
    </row>
    <row r="8" spans="1:9" x14ac:dyDescent="0.25">
      <c r="A8">
        <v>6</v>
      </c>
      <c r="B8">
        <f t="shared" si="3"/>
        <v>2.09375</v>
      </c>
      <c r="C8">
        <f t="shared" si="4"/>
        <v>2.1015625</v>
      </c>
      <c r="D8">
        <f t="shared" si="5"/>
        <v>2.109375</v>
      </c>
      <c r="E8">
        <f t="shared" si="6"/>
        <v>-8.941650390625E-3</v>
      </c>
      <c r="F8">
        <f t="shared" si="7"/>
        <v>7.8562259674072266E-2</v>
      </c>
      <c r="G8">
        <f t="shared" si="8"/>
        <v>0.16683578491210938</v>
      </c>
      <c r="H8">
        <f t="shared" si="9"/>
        <v>1.5625E-2</v>
      </c>
      <c r="I8" t="str">
        <f t="shared" si="10"/>
        <v>nok</v>
      </c>
    </row>
    <row r="9" spans="1:9" x14ac:dyDescent="0.25">
      <c r="A9">
        <v>7</v>
      </c>
      <c r="B9">
        <f t="shared" si="3"/>
        <v>2.09375</v>
      </c>
      <c r="C9">
        <f t="shared" si="4"/>
        <v>2.09765625</v>
      </c>
      <c r="D9">
        <f t="shared" si="5"/>
        <v>2.1015625</v>
      </c>
      <c r="E9">
        <f t="shared" si="6"/>
        <v>-8.941650390625E-3</v>
      </c>
      <c r="F9">
        <f t="shared" si="7"/>
        <v>3.4714281558990479E-2</v>
      </c>
      <c r="G9">
        <f t="shared" si="8"/>
        <v>7.8562259674072266E-2</v>
      </c>
      <c r="H9">
        <f t="shared" si="9"/>
        <v>7.8125E-3</v>
      </c>
      <c r="I9" t="str">
        <f t="shared" si="10"/>
        <v>nok</v>
      </c>
    </row>
    <row r="10" spans="1:9" x14ac:dyDescent="0.25">
      <c r="A10">
        <v>8</v>
      </c>
      <c r="B10">
        <f t="shared" si="3"/>
        <v>2.09375</v>
      </c>
      <c r="C10">
        <f t="shared" si="4"/>
        <v>2.095703125</v>
      </c>
      <c r="D10">
        <f t="shared" si="5"/>
        <v>2.09765625</v>
      </c>
      <c r="E10">
        <f t="shared" si="6"/>
        <v>-8.941650390625E-3</v>
      </c>
      <c r="F10">
        <f t="shared" si="7"/>
        <v>1.2862332165241241E-2</v>
      </c>
      <c r="G10">
        <f t="shared" si="8"/>
        <v>3.4714281558990479E-2</v>
      </c>
      <c r="H10">
        <f t="shared" si="9"/>
        <v>3.90625E-3</v>
      </c>
      <c r="I10" t="str">
        <f t="shared" si="10"/>
        <v>nok</v>
      </c>
    </row>
    <row r="11" spans="1:9" x14ac:dyDescent="0.25">
      <c r="A11">
        <v>9</v>
      </c>
      <c r="B11">
        <f t="shared" si="3"/>
        <v>2.09375</v>
      </c>
      <c r="C11">
        <f t="shared" si="4"/>
        <v>2.0947265625</v>
      </c>
      <c r="D11">
        <f t="shared" si="5"/>
        <v>2.095703125</v>
      </c>
      <c r="E11">
        <f t="shared" si="6"/>
        <v>-8.941650390625E-3</v>
      </c>
      <c r="F11">
        <f t="shared" si="7"/>
        <v>1.9543478265404701E-3</v>
      </c>
      <c r="G11">
        <f t="shared" si="8"/>
        <v>1.2862332165241241E-2</v>
      </c>
      <c r="H11">
        <f t="shared" si="9"/>
        <v>1.953125E-3</v>
      </c>
      <c r="I11" t="str">
        <f t="shared" si="10"/>
        <v>nok</v>
      </c>
    </row>
    <row r="12" spans="1:9" x14ac:dyDescent="0.25">
      <c r="A12">
        <v>10</v>
      </c>
      <c r="B12">
        <f t="shared" si="3"/>
        <v>2.09375</v>
      </c>
      <c r="C12">
        <f t="shared" si="4"/>
        <v>2.09423828125</v>
      </c>
      <c r="D12">
        <f t="shared" si="5"/>
        <v>2.0947265625</v>
      </c>
      <c r="E12">
        <f t="shared" si="6"/>
        <v>-8.941650390625E-3</v>
      </c>
      <c r="F12">
        <f t="shared" si="7"/>
        <v>-3.4951491979882121E-3</v>
      </c>
      <c r="G12">
        <f t="shared" si="8"/>
        <v>1.9543478265404701E-3</v>
      </c>
      <c r="H12">
        <f t="shared" si="9"/>
        <v>9.765625E-4</v>
      </c>
      <c r="I12" t="str">
        <f t="shared" si="10"/>
        <v>nok</v>
      </c>
    </row>
    <row r="13" spans="1:9" x14ac:dyDescent="0.25">
      <c r="A13">
        <v>11</v>
      </c>
      <c r="B13">
        <f t="shared" si="3"/>
        <v>2.09423828125</v>
      </c>
      <c r="C13">
        <f t="shared" si="4"/>
        <v>2.094482421875</v>
      </c>
      <c r="D13">
        <f t="shared" si="5"/>
        <v>2.0947265625</v>
      </c>
      <c r="E13">
        <f t="shared" si="6"/>
        <v>-3.4951491979882121E-3</v>
      </c>
      <c r="F13">
        <f t="shared" si="7"/>
        <v>-7.7077520836610347E-4</v>
      </c>
      <c r="G13">
        <f t="shared" si="8"/>
        <v>1.9543478265404701E-3</v>
      </c>
      <c r="H13">
        <f t="shared" si="9"/>
        <v>4.8828125E-4</v>
      </c>
      <c r="I13" t="str">
        <f t="shared" si="10"/>
        <v>nok</v>
      </c>
    </row>
    <row r="14" spans="1:9" x14ac:dyDescent="0.25">
      <c r="A14">
        <v>12</v>
      </c>
      <c r="B14">
        <f t="shared" si="3"/>
        <v>2.094482421875</v>
      </c>
      <c r="C14">
        <f t="shared" si="4"/>
        <v>2.0946044921875</v>
      </c>
      <c r="D14">
        <f t="shared" si="5"/>
        <v>2.0947265625</v>
      </c>
      <c r="E14">
        <f t="shared" si="6"/>
        <v>-7.7077520836610347E-4</v>
      </c>
      <c r="F14">
        <f t="shared" si="7"/>
        <v>5.91692672969657E-4</v>
      </c>
      <c r="G14">
        <f t="shared" si="8"/>
        <v>1.9543478265404701E-3</v>
      </c>
      <c r="H14">
        <f t="shared" si="9"/>
        <v>2.44140625E-4</v>
      </c>
      <c r="I14" t="str">
        <f t="shared" si="10"/>
        <v>nok</v>
      </c>
    </row>
    <row r="15" spans="1:9" x14ac:dyDescent="0.25">
      <c r="A15">
        <v>13</v>
      </c>
      <c r="B15">
        <f t="shared" si="3"/>
        <v>2.094482421875</v>
      </c>
      <c r="C15">
        <f t="shared" si="4"/>
        <v>2.09454345703125</v>
      </c>
      <c r="D15">
        <f t="shared" si="5"/>
        <v>2.0946044921875</v>
      </c>
      <c r="E15">
        <f t="shared" si="6"/>
        <v>-7.7077520836610347E-4</v>
      </c>
      <c r="F15">
        <f t="shared" si="7"/>
        <v>-8.9564676045483793E-5</v>
      </c>
      <c r="G15">
        <f t="shared" si="8"/>
        <v>5.91692672969657E-4</v>
      </c>
      <c r="H15">
        <f t="shared" si="9"/>
        <v>1.220703125E-4</v>
      </c>
      <c r="I15" t="str">
        <f t="shared" si="10"/>
        <v>nok</v>
      </c>
    </row>
    <row r="16" spans="1:9" x14ac:dyDescent="0.25">
      <c r="A16">
        <v>14</v>
      </c>
      <c r="B16">
        <f t="shared" si="3"/>
        <v>2.09454345703125</v>
      </c>
      <c r="C16">
        <f t="shared" si="4"/>
        <v>2.094573974609375</v>
      </c>
      <c r="D16">
        <f t="shared" si="5"/>
        <v>2.0946044921875</v>
      </c>
      <c r="E16">
        <f t="shared" si="6"/>
        <v>-8.9564676045483793E-5</v>
      </c>
      <c r="F16">
        <f t="shared" si="7"/>
        <v>2.5105814629000633E-4</v>
      </c>
      <c r="G16">
        <f t="shared" si="8"/>
        <v>5.91692672969657E-4</v>
      </c>
      <c r="H16">
        <f t="shared" si="9"/>
        <v>6.103515625E-5</v>
      </c>
      <c r="I16" t="str">
        <f t="shared" si="10"/>
        <v>nok</v>
      </c>
    </row>
    <row r="17" spans="1:9" x14ac:dyDescent="0.25">
      <c r="A17">
        <v>15</v>
      </c>
      <c r="B17">
        <f t="shared" si="3"/>
        <v>2.09454345703125</v>
      </c>
      <c r="C17">
        <f t="shared" si="4"/>
        <v>2.0945587158203125</v>
      </c>
      <c r="D17">
        <f t="shared" si="5"/>
        <v>2.094573974609375</v>
      </c>
      <c r="E17">
        <f t="shared" si="6"/>
        <v>-8.9564676045483793E-5</v>
      </c>
      <c r="F17">
        <f t="shared" si="7"/>
        <v>8.0745272089899345E-5</v>
      </c>
      <c r="G17">
        <f t="shared" si="8"/>
        <v>2.5105814629000633E-4</v>
      </c>
      <c r="H17">
        <f t="shared" si="9"/>
        <v>3.0517578125E-5</v>
      </c>
      <c r="I17" t="str">
        <f t="shared" si="10"/>
        <v>nok</v>
      </c>
    </row>
    <row r="18" spans="1:9" x14ac:dyDescent="0.25">
      <c r="A18">
        <v>16</v>
      </c>
      <c r="B18">
        <f t="shared" si="3"/>
        <v>2.09454345703125</v>
      </c>
      <c r="C18">
        <f t="shared" si="4"/>
        <v>2.0945510864257813</v>
      </c>
      <c r="D18">
        <f t="shared" si="5"/>
        <v>2.0945587158203125</v>
      </c>
      <c r="E18">
        <f t="shared" si="6"/>
        <v>-8.9564676045483793E-5</v>
      </c>
      <c r="F18">
        <f t="shared" si="7"/>
        <v>-4.4100677349945272E-6</v>
      </c>
      <c r="G18">
        <f t="shared" si="8"/>
        <v>8.0745272089899345E-5</v>
      </c>
      <c r="H18">
        <f t="shared" si="9"/>
        <v>1.52587890625E-5</v>
      </c>
      <c r="I18" t="str">
        <f t="shared" si="10"/>
        <v>nok</v>
      </c>
    </row>
    <row r="19" spans="1:9" x14ac:dyDescent="0.25">
      <c r="A19">
        <v>17</v>
      </c>
      <c r="B19">
        <f t="shared" si="3"/>
        <v>2.0945510864257813</v>
      </c>
      <c r="C19">
        <f t="shared" si="4"/>
        <v>2.0945549011230469</v>
      </c>
      <c r="D19">
        <f t="shared" si="5"/>
        <v>2.0945587158203125</v>
      </c>
      <c r="E19">
        <f t="shared" si="6"/>
        <v>-4.4100677349945272E-6</v>
      </c>
      <c r="F19">
        <f t="shared" si="7"/>
        <v>3.8167510737707744E-5</v>
      </c>
      <c r="G19">
        <f t="shared" si="8"/>
        <v>8.0745272089899345E-5</v>
      </c>
      <c r="H19">
        <f t="shared" si="9"/>
        <v>7.62939453125E-6</v>
      </c>
      <c r="I19" t="str">
        <f t="shared" si="10"/>
        <v>nok</v>
      </c>
    </row>
    <row r="20" spans="1:9" x14ac:dyDescent="0.25">
      <c r="A20">
        <v>18</v>
      </c>
      <c r="B20">
        <f t="shared" si="3"/>
        <v>2.0945510864257813</v>
      </c>
      <c r="C20">
        <f t="shared" si="4"/>
        <v>2.0945529937744141</v>
      </c>
      <c r="D20">
        <f t="shared" si="5"/>
        <v>2.0945549011230469</v>
      </c>
      <c r="E20">
        <f t="shared" si="6"/>
        <v>-4.4100677349945272E-6</v>
      </c>
      <c r="F20">
        <f t="shared" si="7"/>
        <v>1.6878698641420442E-5</v>
      </c>
      <c r="G20">
        <f t="shared" si="8"/>
        <v>3.8167510737707744E-5</v>
      </c>
      <c r="H20">
        <f t="shared" si="9"/>
        <v>3.814697265625E-6</v>
      </c>
      <c r="I20" t="str">
        <f t="shared" si="10"/>
        <v>nok</v>
      </c>
    </row>
    <row r="21" spans="1:9" x14ac:dyDescent="0.25">
      <c r="A21">
        <v>19</v>
      </c>
      <c r="B21">
        <f t="shared" si="3"/>
        <v>2.0945510864257813</v>
      </c>
      <c r="C21">
        <f t="shared" si="4"/>
        <v>2.0945520401000977</v>
      </c>
      <c r="D21">
        <f t="shared" si="5"/>
        <v>2.0945529937744141</v>
      </c>
      <c r="E21">
        <f t="shared" si="6"/>
        <v>-4.4100677349945272E-6</v>
      </c>
      <c r="F21">
        <f t="shared" si="7"/>
        <v>6.2343097386730051E-6</v>
      </c>
      <c r="G21">
        <f t="shared" si="8"/>
        <v>1.6878698641420442E-5</v>
      </c>
      <c r="H21">
        <f t="shared" si="9"/>
        <v>1.9073486328125E-6</v>
      </c>
      <c r="I21" t="str">
        <f t="shared" si="10"/>
        <v>nok</v>
      </c>
    </row>
    <row r="22" spans="1:9" x14ac:dyDescent="0.25">
      <c r="A22">
        <v>20</v>
      </c>
      <c r="B22">
        <f t="shared" si="3"/>
        <v>2.0945510864257813</v>
      </c>
      <c r="C22">
        <f t="shared" si="4"/>
        <v>2.0945515632629395</v>
      </c>
      <c r="D22">
        <f t="shared" si="5"/>
        <v>2.0945520401000977</v>
      </c>
      <c r="E22">
        <f t="shared" si="6"/>
        <v>-4.4100677349945272E-6</v>
      </c>
      <c r="F22">
        <f t="shared" si="7"/>
        <v>9.1211957276016165E-7</v>
      </c>
      <c r="G22">
        <f t="shared" si="8"/>
        <v>6.2343097386730051E-6</v>
      </c>
      <c r="H22">
        <f t="shared" si="9"/>
        <v>9.5367431640625E-7</v>
      </c>
      <c r="I22" t="str">
        <f t="shared" si="10"/>
        <v>nok</v>
      </c>
    </row>
    <row r="23" spans="1:9" x14ac:dyDescent="0.25">
      <c r="A23">
        <v>21</v>
      </c>
      <c r="B23">
        <f t="shared" si="3"/>
        <v>2.0945510864257813</v>
      </c>
      <c r="C23">
        <f t="shared" si="4"/>
        <v>2.0945513248443604</v>
      </c>
      <c r="D23">
        <f t="shared" si="5"/>
        <v>2.0945515632629395</v>
      </c>
      <c r="E23">
        <f t="shared" si="6"/>
        <v>-4.4100677349945272E-6</v>
      </c>
      <c r="F23">
        <f t="shared" si="7"/>
        <v>-1.7489744372767291E-6</v>
      </c>
      <c r="G23">
        <f t="shared" si="8"/>
        <v>9.1211957276016165E-7</v>
      </c>
      <c r="H23">
        <f t="shared" si="9"/>
        <v>4.76837158203125E-7</v>
      </c>
      <c r="I23" t="str">
        <f t="shared" si="10"/>
        <v>nok</v>
      </c>
    </row>
    <row r="24" spans="1:9" x14ac:dyDescent="0.25">
      <c r="A24">
        <v>22</v>
      </c>
      <c r="B24">
        <f t="shared" si="3"/>
        <v>2.0945513248443604</v>
      </c>
      <c r="C24">
        <f t="shared" si="4"/>
        <v>2.0945514440536499</v>
      </c>
      <c r="D24">
        <f t="shared" si="5"/>
        <v>2.0945515632629395</v>
      </c>
      <c r="E24">
        <f t="shared" si="6"/>
        <v>-1.7489744372767291E-6</v>
      </c>
      <c r="F24">
        <f t="shared" si="7"/>
        <v>-4.1842752196430411E-7</v>
      </c>
      <c r="G24">
        <f t="shared" si="8"/>
        <v>9.1211957276016165E-7</v>
      </c>
      <c r="H24">
        <f t="shared" si="9"/>
        <v>2.384185791015625E-7</v>
      </c>
      <c r="I24" t="str">
        <f t="shared" si="10"/>
        <v>nok</v>
      </c>
    </row>
    <row r="25" spans="1:9" x14ac:dyDescent="0.25">
      <c r="A25">
        <v>23</v>
      </c>
      <c r="B25">
        <f t="shared" si="3"/>
        <v>2.0945514440536499</v>
      </c>
      <c r="C25">
        <f t="shared" si="4"/>
        <v>2.0945515036582947</v>
      </c>
      <c r="D25">
        <f t="shared" si="5"/>
        <v>2.0945515632629395</v>
      </c>
      <c r="E25">
        <f t="shared" si="6"/>
        <v>-4.1842752196430411E-7</v>
      </c>
      <c r="F25">
        <f t="shared" si="7"/>
        <v>2.4684600319346828E-7</v>
      </c>
      <c r="G25">
        <f t="shared" si="8"/>
        <v>9.1211957276016165E-7</v>
      </c>
      <c r="H25">
        <f t="shared" si="9"/>
        <v>1.1920928955078125E-7</v>
      </c>
      <c r="I25" t="str">
        <f t="shared" si="10"/>
        <v>nok</v>
      </c>
    </row>
    <row r="26" spans="1:9" x14ac:dyDescent="0.25">
      <c r="A26">
        <v>24</v>
      </c>
      <c r="B26">
        <f t="shared" si="3"/>
        <v>2.0945514440536499</v>
      </c>
      <c r="C26">
        <f t="shared" si="4"/>
        <v>2.0945514738559723</v>
      </c>
      <c r="D26">
        <f t="shared" si="5"/>
        <v>2.0945515036582947</v>
      </c>
      <c r="E26">
        <f t="shared" si="6"/>
        <v>-4.1842752196430411E-7</v>
      </c>
      <c r="F26">
        <f t="shared" si="7"/>
        <v>-8.5790764714488432E-8</v>
      </c>
      <c r="G26">
        <f t="shared" si="8"/>
        <v>2.4684600319346828E-7</v>
      </c>
      <c r="H26">
        <f t="shared" si="9"/>
        <v>5.9604644775390625E-8</v>
      </c>
      <c r="I26" t="str">
        <f t="shared" si="10"/>
        <v>nok</v>
      </c>
    </row>
    <row r="27" spans="1:9" x14ac:dyDescent="0.25">
      <c r="A27">
        <v>25</v>
      </c>
      <c r="B27">
        <f t="shared" si="3"/>
        <v>2.0945514738559723</v>
      </c>
      <c r="C27">
        <f t="shared" si="4"/>
        <v>2.0945514887571335</v>
      </c>
      <c r="D27">
        <f t="shared" si="5"/>
        <v>2.0945515036582947</v>
      </c>
      <c r="E27">
        <f t="shared" si="6"/>
        <v>-8.5790764714488432E-8</v>
      </c>
      <c r="F27">
        <f t="shared" si="7"/>
        <v>8.0527618351311503E-8</v>
      </c>
      <c r="G27">
        <f t="shared" si="8"/>
        <v>2.4684600319346828E-7</v>
      </c>
      <c r="H27">
        <f t="shared" si="9"/>
        <v>2.9802322387695313E-8</v>
      </c>
      <c r="I27" t="str">
        <f t="shared" si="10"/>
        <v>nok</v>
      </c>
    </row>
    <row r="28" spans="1:9" x14ac:dyDescent="0.25">
      <c r="A28">
        <v>26</v>
      </c>
      <c r="B28">
        <f t="shared" si="3"/>
        <v>2.0945514738559723</v>
      </c>
      <c r="C28">
        <f t="shared" si="4"/>
        <v>2.0945514813065529</v>
      </c>
      <c r="D28">
        <f t="shared" si="5"/>
        <v>2.0945514887571335</v>
      </c>
      <c r="E28">
        <f t="shared" si="6"/>
        <v>-8.5790764714488432E-8</v>
      </c>
      <c r="F28">
        <f t="shared" si="7"/>
        <v>-2.6315731815884646E-9</v>
      </c>
      <c r="G28">
        <f t="shared" si="8"/>
        <v>8.0527618351311503E-8</v>
      </c>
      <c r="H28">
        <f t="shared" si="9"/>
        <v>1.4901161193847656E-8</v>
      </c>
      <c r="I28" t="str">
        <f t="shared" si="10"/>
        <v>nok</v>
      </c>
    </row>
    <row r="29" spans="1:9" s="1" customFormat="1" x14ac:dyDescent="0.25">
      <c r="A29" s="1">
        <v>27</v>
      </c>
      <c r="B29" s="2">
        <f t="shared" si="3"/>
        <v>2.0945514813065529</v>
      </c>
      <c r="C29" s="2">
        <f t="shared" si="4"/>
        <v>2.0945514850318432</v>
      </c>
      <c r="D29" s="2">
        <f t="shared" si="5"/>
        <v>2.0945514887571335</v>
      </c>
      <c r="E29" s="1">
        <f t="shared" si="6"/>
        <v>-2.6315731815884646E-9</v>
      </c>
      <c r="F29" s="1">
        <f t="shared" si="7"/>
        <v>3.8948021696683099E-8</v>
      </c>
      <c r="G29" s="1">
        <f t="shared" si="8"/>
        <v>8.0527618351311503E-8</v>
      </c>
      <c r="H29" s="1">
        <f t="shared" si="9"/>
        <v>7.4505805969238281E-9</v>
      </c>
      <c r="I29" s="1" t="str">
        <f t="shared" si="10"/>
        <v>ok</v>
      </c>
    </row>
    <row r="30" spans="1:9" x14ac:dyDescent="0.25">
      <c r="A30">
        <v>28</v>
      </c>
      <c r="B30">
        <f t="shared" si="3"/>
        <v>2.0945514813065529</v>
      </c>
      <c r="C30">
        <f t="shared" si="4"/>
        <v>2.094551483169198</v>
      </c>
      <c r="D30">
        <f t="shared" si="5"/>
        <v>2.0945514850318432</v>
      </c>
      <c r="E30">
        <f t="shared" si="6"/>
        <v>-2.6315731815884646E-9</v>
      </c>
      <c r="F30">
        <f t="shared" si="7"/>
        <v>1.8158223369368898E-8</v>
      </c>
      <c r="G30">
        <f t="shared" si="8"/>
        <v>3.8948021696683099E-8</v>
      </c>
      <c r="H30">
        <f t="shared" si="9"/>
        <v>3.7252902984619141E-9</v>
      </c>
      <c r="I30" t="str">
        <f t="shared" si="10"/>
        <v>ok</v>
      </c>
    </row>
    <row r="31" spans="1:9" x14ac:dyDescent="0.25">
      <c r="A31">
        <v>29</v>
      </c>
      <c r="B31">
        <f t="shared" si="3"/>
        <v>2.0945514813065529</v>
      </c>
      <c r="C31">
        <f t="shared" si="4"/>
        <v>2.0945514822378755</v>
      </c>
      <c r="D31">
        <f t="shared" si="5"/>
        <v>2.094551483169198</v>
      </c>
      <c r="E31">
        <f t="shared" si="6"/>
        <v>-2.6315731815884646E-9</v>
      </c>
      <c r="F31">
        <f t="shared" si="7"/>
        <v>7.7633242057117968E-9</v>
      </c>
      <c r="G31">
        <f t="shared" si="8"/>
        <v>1.8158223369368898E-8</v>
      </c>
      <c r="H31">
        <f t="shared" si="9"/>
        <v>1.862645149230957E-9</v>
      </c>
      <c r="I31" t="str">
        <f t="shared" si="10"/>
        <v>ok</v>
      </c>
    </row>
    <row r="32" spans="1:9" x14ac:dyDescent="0.25">
      <c r="A32">
        <v>30</v>
      </c>
      <c r="B32">
        <f t="shared" si="3"/>
        <v>2.0945514813065529</v>
      </c>
      <c r="C32">
        <f t="shared" si="4"/>
        <v>2.0945514817722142</v>
      </c>
      <c r="D32">
        <f t="shared" si="5"/>
        <v>2.0945514822378755</v>
      </c>
      <c r="E32">
        <f t="shared" si="6"/>
        <v>-2.6315731815884646E-9</v>
      </c>
      <c r="F32">
        <f t="shared" si="7"/>
        <v>2.5658764002400858E-9</v>
      </c>
      <c r="G32">
        <f t="shared" si="8"/>
        <v>7.7633242057117968E-9</v>
      </c>
      <c r="H32">
        <f t="shared" si="9"/>
        <v>9.3132257461547852E-10</v>
      </c>
      <c r="I32" t="str">
        <f t="shared" si="10"/>
        <v>ok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8BC2-0590-4223-9C56-2AA43F3C62EB}">
  <dimension ref="A1:I32"/>
  <sheetViews>
    <sheetView tabSelected="1" zoomScale="154" zoomScaleNormal="154" workbookViewId="0">
      <selection sqref="A1:I1"/>
    </sheetView>
  </sheetViews>
  <sheetFormatPr baseColWidth="10" defaultRowHeight="15" x14ac:dyDescent="0.25"/>
  <cols>
    <col min="1" max="1" width="11.7109375" bestFit="1" customWidth="1"/>
    <col min="2" max="2" width="12.5703125" customWidth="1"/>
    <col min="3" max="4" width="12.7109375" customWidth="1"/>
    <col min="5" max="5" width="13.140625" bestFit="1" customWidth="1"/>
    <col min="6" max="6" width="13" bestFit="1" customWidth="1"/>
    <col min="7" max="7" width="13.5703125" bestFit="1" customWidth="1"/>
    <col min="8" max="8" width="13" bestFit="1" customWidth="1"/>
  </cols>
  <sheetData>
    <row r="1" spans="1:9" x14ac:dyDescent="0.2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</row>
    <row r="2" spans="1:9" x14ac:dyDescent="0.25">
      <c r="A2">
        <v>0</v>
      </c>
      <c r="B2">
        <v>0</v>
      </c>
      <c r="C2">
        <f>(B2+D2)/2</f>
        <v>0.5</v>
      </c>
      <c r="D2">
        <v>1</v>
      </c>
      <c r="E2">
        <f>EXP(B2)-4*B2</f>
        <v>1</v>
      </c>
      <c r="F2">
        <f>EXP(C2)-4*C2</f>
        <v>-0.35127872929987181</v>
      </c>
      <c r="G2">
        <f>EXP(D2)-4*D2</f>
        <v>-1.2817181715409549</v>
      </c>
      <c r="H2">
        <f>D2-B2</f>
        <v>1</v>
      </c>
      <c r="I2" t="str">
        <f>IF(H2&lt;10^-7,"ok","nok")</f>
        <v>nok</v>
      </c>
    </row>
    <row r="3" spans="1:9" x14ac:dyDescent="0.25">
      <c r="A3">
        <v>1</v>
      </c>
      <c r="B3">
        <f>IF(E2*F2&lt;0,B2,C2)</f>
        <v>0</v>
      </c>
      <c r="C3">
        <f>(B3+D3)/2</f>
        <v>0.25</v>
      </c>
      <c r="D3">
        <f>IF(G2*F2&lt;0,D2,C2)</f>
        <v>0.5</v>
      </c>
      <c r="E3">
        <f>EXP(B3)-4*B3</f>
        <v>1</v>
      </c>
      <c r="F3">
        <f>EXP(C3)-4*C3</f>
        <v>0.28402541668774139</v>
      </c>
      <c r="G3">
        <f t="shared" ref="G3" si="0">EXP(D3)-4*D3</f>
        <v>-0.35127872929987181</v>
      </c>
      <c r="H3">
        <f>D3-B3</f>
        <v>0.5</v>
      </c>
      <c r="I3" t="str">
        <f t="shared" ref="I3:I32" si="1">IF(H3&lt;10^-7,"ok","nok")</f>
        <v>nok</v>
      </c>
    </row>
    <row r="4" spans="1:9" x14ac:dyDescent="0.25">
      <c r="A4">
        <v>2</v>
      </c>
      <c r="B4">
        <f t="shared" ref="B4:B32" si="2">IF(E3*F3&lt;0,B3,C3)</f>
        <v>0.25</v>
      </c>
      <c r="C4">
        <f t="shared" ref="C4:C32" si="3">(B4+D4)/2</f>
        <v>0.375</v>
      </c>
      <c r="D4">
        <f t="shared" ref="D4:D32" si="4">IF(G3*F3&lt;0,D3,C3)</f>
        <v>0.5</v>
      </c>
      <c r="E4">
        <f t="shared" ref="E4:E32" si="5">EXP(B4)-4*B4</f>
        <v>0.28402541668774139</v>
      </c>
      <c r="F4">
        <f t="shared" ref="F4:F32" si="6">EXP(C4)-4*C4</f>
        <v>-4.5008585381798749E-2</v>
      </c>
      <c r="G4">
        <f t="shared" ref="G4:G32" si="7">EXP(D4)-4*D4</f>
        <v>-0.35127872929987181</v>
      </c>
      <c r="H4">
        <f t="shared" ref="H4:H32" si="8">D4-B4</f>
        <v>0.25</v>
      </c>
      <c r="I4" t="str">
        <f t="shared" si="1"/>
        <v>nok</v>
      </c>
    </row>
    <row r="5" spans="1:9" x14ac:dyDescent="0.25">
      <c r="A5">
        <v>3</v>
      </c>
      <c r="B5">
        <f t="shared" si="2"/>
        <v>0.25</v>
      </c>
      <c r="C5">
        <f t="shared" si="3"/>
        <v>0.3125</v>
      </c>
      <c r="D5">
        <f t="shared" si="4"/>
        <v>0.375</v>
      </c>
      <c r="E5">
        <f t="shared" si="5"/>
        <v>0.28402541668774139</v>
      </c>
      <c r="F5">
        <f t="shared" si="6"/>
        <v>0.11683794117379631</v>
      </c>
      <c r="G5">
        <f t="shared" si="7"/>
        <v>-4.5008585381798749E-2</v>
      </c>
      <c r="H5">
        <f t="shared" si="8"/>
        <v>0.125</v>
      </c>
      <c r="I5" t="str">
        <f t="shared" si="1"/>
        <v>nok</v>
      </c>
    </row>
    <row r="6" spans="1:9" x14ac:dyDescent="0.25">
      <c r="A6">
        <v>4</v>
      </c>
      <c r="B6">
        <f t="shared" si="2"/>
        <v>0.3125</v>
      </c>
      <c r="C6">
        <f t="shared" si="3"/>
        <v>0.34375</v>
      </c>
      <c r="D6">
        <f t="shared" si="4"/>
        <v>0.375</v>
      </c>
      <c r="E6">
        <f t="shared" si="5"/>
        <v>0.11683794117379631</v>
      </c>
      <c r="F6">
        <f t="shared" si="6"/>
        <v>3.5226034925710747E-2</v>
      </c>
      <c r="G6">
        <f t="shared" si="7"/>
        <v>-4.5008585381798749E-2</v>
      </c>
      <c r="H6">
        <f t="shared" si="8"/>
        <v>6.25E-2</v>
      </c>
      <c r="I6" t="str">
        <f t="shared" si="1"/>
        <v>nok</v>
      </c>
    </row>
    <row r="7" spans="1:9" x14ac:dyDescent="0.25">
      <c r="A7">
        <v>5</v>
      </c>
      <c r="B7">
        <f t="shared" si="2"/>
        <v>0.34375</v>
      </c>
      <c r="C7">
        <f t="shared" si="3"/>
        <v>0.359375</v>
      </c>
      <c r="D7">
        <f t="shared" si="4"/>
        <v>0.375</v>
      </c>
      <c r="E7">
        <f t="shared" si="5"/>
        <v>3.5226034925710747E-2</v>
      </c>
      <c r="F7">
        <f t="shared" si="6"/>
        <v>-5.0661364349218196E-3</v>
      </c>
      <c r="G7">
        <f t="shared" si="7"/>
        <v>-4.5008585381798749E-2</v>
      </c>
      <c r="H7">
        <f t="shared" si="8"/>
        <v>3.125E-2</v>
      </c>
      <c r="I7" t="str">
        <f t="shared" si="1"/>
        <v>nok</v>
      </c>
    </row>
    <row r="8" spans="1:9" x14ac:dyDescent="0.25">
      <c r="A8">
        <v>6</v>
      </c>
      <c r="B8">
        <f t="shared" si="2"/>
        <v>0.34375</v>
      </c>
      <c r="C8">
        <f t="shared" si="3"/>
        <v>0.3515625</v>
      </c>
      <c r="D8">
        <f t="shared" si="4"/>
        <v>0.359375</v>
      </c>
      <c r="E8">
        <f t="shared" si="5"/>
        <v>3.5226034925710747E-2</v>
      </c>
      <c r="F8">
        <f t="shared" si="6"/>
        <v>1.5036574800696645E-2</v>
      </c>
      <c r="G8">
        <f t="shared" si="7"/>
        <v>-5.0661364349218196E-3</v>
      </c>
      <c r="H8">
        <f t="shared" si="8"/>
        <v>1.5625E-2</v>
      </c>
      <c r="I8" t="str">
        <f t="shared" si="1"/>
        <v>nok</v>
      </c>
    </row>
    <row r="9" spans="1:9" x14ac:dyDescent="0.25">
      <c r="A9">
        <v>7</v>
      </c>
      <c r="B9">
        <f t="shared" si="2"/>
        <v>0.3515625</v>
      </c>
      <c r="C9">
        <f t="shared" si="3"/>
        <v>0.35546875</v>
      </c>
      <c r="D9">
        <f t="shared" si="4"/>
        <v>0.359375</v>
      </c>
      <c r="E9">
        <f t="shared" si="5"/>
        <v>1.5036574800696645E-2</v>
      </c>
      <c r="F9">
        <f t="shared" si="6"/>
        <v>4.9743331725458084E-3</v>
      </c>
      <c r="G9">
        <f t="shared" si="7"/>
        <v>-5.0661364349218196E-3</v>
      </c>
      <c r="H9">
        <f t="shared" si="8"/>
        <v>7.8125E-3</v>
      </c>
      <c r="I9" t="str">
        <f t="shared" si="1"/>
        <v>nok</v>
      </c>
    </row>
    <row r="10" spans="1:9" x14ac:dyDescent="0.25">
      <c r="A10">
        <v>8</v>
      </c>
      <c r="B10">
        <f t="shared" si="2"/>
        <v>0.35546875</v>
      </c>
      <c r="C10">
        <f t="shared" si="3"/>
        <v>0.357421875</v>
      </c>
      <c r="D10">
        <f t="shared" si="4"/>
        <v>0.359375</v>
      </c>
      <c r="E10">
        <f t="shared" si="5"/>
        <v>4.9743331725458084E-3</v>
      </c>
      <c r="F10">
        <f t="shared" si="6"/>
        <v>-4.8628451801979722E-5</v>
      </c>
      <c r="G10">
        <f t="shared" si="7"/>
        <v>-5.0661364349218196E-3</v>
      </c>
      <c r="H10">
        <f t="shared" si="8"/>
        <v>3.90625E-3</v>
      </c>
      <c r="I10" t="str">
        <f t="shared" si="1"/>
        <v>nok</v>
      </c>
    </row>
    <row r="11" spans="1:9" x14ac:dyDescent="0.25">
      <c r="A11">
        <v>9</v>
      </c>
      <c r="B11">
        <f t="shared" si="2"/>
        <v>0.35546875</v>
      </c>
      <c r="C11">
        <f t="shared" si="3"/>
        <v>0.3564453125</v>
      </c>
      <c r="D11">
        <f t="shared" si="4"/>
        <v>0.357421875</v>
      </c>
      <c r="E11">
        <f t="shared" si="5"/>
        <v>4.9743331725458084E-3</v>
      </c>
      <c r="F11">
        <f t="shared" si="6"/>
        <v>2.4621713207835239E-3</v>
      </c>
      <c r="G11">
        <f t="shared" si="7"/>
        <v>-4.8628451801979722E-5</v>
      </c>
      <c r="H11">
        <f t="shared" si="8"/>
        <v>1.953125E-3</v>
      </c>
      <c r="I11" t="str">
        <f t="shared" si="1"/>
        <v>nok</v>
      </c>
    </row>
    <row r="12" spans="1:9" x14ac:dyDescent="0.25">
      <c r="A12">
        <v>10</v>
      </c>
      <c r="B12">
        <f t="shared" si="2"/>
        <v>0.3564453125</v>
      </c>
      <c r="C12">
        <f t="shared" si="3"/>
        <v>0.35693359375</v>
      </c>
      <c r="D12">
        <f t="shared" si="4"/>
        <v>0.357421875</v>
      </c>
      <c r="E12">
        <f t="shared" si="5"/>
        <v>2.4621713207835239E-3</v>
      </c>
      <c r="F12">
        <f t="shared" si="6"/>
        <v>1.2066010914488778E-3</v>
      </c>
      <c r="G12">
        <f t="shared" si="7"/>
        <v>-4.8628451801979722E-5</v>
      </c>
      <c r="H12">
        <f t="shared" si="8"/>
        <v>9.765625E-4</v>
      </c>
      <c r="I12" t="str">
        <f t="shared" si="1"/>
        <v>nok</v>
      </c>
    </row>
    <row r="13" spans="1:9" x14ac:dyDescent="0.25">
      <c r="A13">
        <v>11</v>
      </c>
      <c r="B13">
        <f t="shared" si="2"/>
        <v>0.35693359375</v>
      </c>
      <c r="C13">
        <f t="shared" si="3"/>
        <v>0.357177734375</v>
      </c>
      <c r="D13">
        <f t="shared" si="4"/>
        <v>0.357421875</v>
      </c>
      <c r="E13">
        <f t="shared" si="5"/>
        <v>1.2066010914488778E-3</v>
      </c>
      <c r="F13">
        <f t="shared" si="6"/>
        <v>5.7894372366540381E-4</v>
      </c>
      <c r="G13">
        <f t="shared" si="7"/>
        <v>-4.8628451801979722E-5</v>
      </c>
      <c r="H13">
        <f t="shared" si="8"/>
        <v>4.8828125E-4</v>
      </c>
      <c r="I13" t="str">
        <f t="shared" si="1"/>
        <v>nok</v>
      </c>
    </row>
    <row r="14" spans="1:9" x14ac:dyDescent="0.25">
      <c r="A14">
        <v>12</v>
      </c>
      <c r="B14">
        <f t="shared" si="2"/>
        <v>0.357177734375</v>
      </c>
      <c r="C14">
        <f t="shared" si="3"/>
        <v>0.3572998046875</v>
      </c>
      <c r="D14">
        <f t="shared" si="4"/>
        <v>0.357421875</v>
      </c>
      <c r="E14">
        <f t="shared" si="5"/>
        <v>5.7894372366540381E-4</v>
      </c>
      <c r="F14">
        <f t="shared" si="6"/>
        <v>2.6514698559232386E-4</v>
      </c>
      <c r="G14">
        <f t="shared" si="7"/>
        <v>-4.8628451801979722E-5</v>
      </c>
      <c r="H14">
        <f t="shared" si="8"/>
        <v>2.44140625E-4</v>
      </c>
      <c r="I14" t="str">
        <f t="shared" si="1"/>
        <v>nok</v>
      </c>
    </row>
    <row r="15" spans="1:9" x14ac:dyDescent="0.25">
      <c r="A15">
        <v>13</v>
      </c>
      <c r="B15">
        <f t="shared" si="2"/>
        <v>0.3572998046875</v>
      </c>
      <c r="C15">
        <f t="shared" si="3"/>
        <v>0.35736083984375</v>
      </c>
      <c r="D15">
        <f t="shared" si="4"/>
        <v>0.357421875</v>
      </c>
      <c r="E15">
        <f t="shared" si="5"/>
        <v>2.6514698559232386E-4</v>
      </c>
      <c r="F15">
        <f t="shared" si="6"/>
        <v>1.082566041477051E-4</v>
      </c>
      <c r="G15">
        <f t="shared" si="7"/>
        <v>-4.8628451801979722E-5</v>
      </c>
      <c r="H15">
        <f t="shared" si="8"/>
        <v>1.220703125E-4</v>
      </c>
      <c r="I15" t="str">
        <f t="shared" si="1"/>
        <v>nok</v>
      </c>
    </row>
    <row r="16" spans="1:9" x14ac:dyDescent="0.25">
      <c r="A16">
        <v>14</v>
      </c>
      <c r="B16">
        <f t="shared" si="2"/>
        <v>0.35736083984375</v>
      </c>
      <c r="C16">
        <f t="shared" si="3"/>
        <v>0.357391357421875</v>
      </c>
      <c r="D16">
        <f t="shared" si="4"/>
        <v>0.357421875</v>
      </c>
      <c r="E16">
        <f t="shared" si="5"/>
        <v>1.082566041477051E-4</v>
      </c>
      <c r="F16">
        <f t="shared" si="6"/>
        <v>2.9813410465706625E-5</v>
      </c>
      <c r="G16">
        <f t="shared" si="7"/>
        <v>-4.8628451801979722E-5</v>
      </c>
      <c r="H16">
        <f t="shared" si="8"/>
        <v>6.103515625E-5</v>
      </c>
      <c r="I16" t="str">
        <f t="shared" si="1"/>
        <v>nok</v>
      </c>
    </row>
    <row r="17" spans="1:9" x14ac:dyDescent="0.25">
      <c r="A17">
        <v>15</v>
      </c>
      <c r="B17">
        <f t="shared" si="2"/>
        <v>0.357391357421875</v>
      </c>
      <c r="C17">
        <f t="shared" si="3"/>
        <v>0.3574066162109375</v>
      </c>
      <c r="D17">
        <f t="shared" si="4"/>
        <v>0.357421875</v>
      </c>
      <c r="E17">
        <f t="shared" si="5"/>
        <v>2.9813410465706625E-5</v>
      </c>
      <c r="F17">
        <f t="shared" si="6"/>
        <v>-9.4076870973403004E-6</v>
      </c>
      <c r="G17">
        <f t="shared" si="7"/>
        <v>-4.8628451801979722E-5</v>
      </c>
      <c r="H17">
        <f t="shared" si="8"/>
        <v>3.0517578125E-5</v>
      </c>
      <c r="I17" t="str">
        <f t="shared" si="1"/>
        <v>nok</v>
      </c>
    </row>
    <row r="18" spans="1:9" x14ac:dyDescent="0.25">
      <c r="A18">
        <v>16</v>
      </c>
      <c r="B18">
        <f t="shared" si="2"/>
        <v>0.357391357421875</v>
      </c>
      <c r="C18">
        <f t="shared" si="3"/>
        <v>0.35739898681640625</v>
      </c>
      <c r="D18">
        <f t="shared" si="4"/>
        <v>0.3574066162109375</v>
      </c>
      <c r="E18">
        <f t="shared" si="5"/>
        <v>2.9813410465706625E-5</v>
      </c>
      <c r="F18">
        <f t="shared" si="6"/>
        <v>1.0202820077021002E-5</v>
      </c>
      <c r="G18">
        <f t="shared" si="7"/>
        <v>-9.4076870973403004E-6</v>
      </c>
      <c r="H18">
        <f t="shared" si="8"/>
        <v>1.52587890625E-5</v>
      </c>
      <c r="I18" t="str">
        <f t="shared" si="1"/>
        <v>nok</v>
      </c>
    </row>
    <row r="19" spans="1:9" x14ac:dyDescent="0.25">
      <c r="A19">
        <v>17</v>
      </c>
      <c r="B19">
        <f t="shared" si="2"/>
        <v>0.35739898681640625</v>
      </c>
      <c r="C19">
        <f t="shared" si="3"/>
        <v>0.35740280151367188</v>
      </c>
      <c r="D19">
        <f t="shared" si="4"/>
        <v>0.3574066162109375</v>
      </c>
      <c r="E19">
        <f t="shared" si="5"/>
        <v>1.0202820077021002E-5</v>
      </c>
      <c r="F19">
        <f t="shared" si="6"/>
        <v>3.975560880498108E-7</v>
      </c>
      <c r="G19">
        <f t="shared" si="7"/>
        <v>-9.4076870973403004E-6</v>
      </c>
      <c r="H19">
        <f t="shared" si="8"/>
        <v>7.62939453125E-6</v>
      </c>
      <c r="I19" t="str">
        <f t="shared" si="1"/>
        <v>nok</v>
      </c>
    </row>
    <row r="20" spans="1:9" x14ac:dyDescent="0.25">
      <c r="A20">
        <v>18</v>
      </c>
      <c r="B20">
        <f t="shared" si="2"/>
        <v>0.35740280151367188</v>
      </c>
      <c r="C20">
        <f t="shared" si="3"/>
        <v>0.35740470886230469</v>
      </c>
      <c r="D20">
        <f t="shared" si="4"/>
        <v>0.3574066162109375</v>
      </c>
      <c r="E20">
        <f t="shared" si="5"/>
        <v>3.975560880498108E-7</v>
      </c>
      <c r="F20">
        <f t="shared" si="6"/>
        <v>-4.5050681052316577E-6</v>
      </c>
      <c r="G20">
        <f t="shared" si="7"/>
        <v>-9.4076870973403004E-6</v>
      </c>
      <c r="H20">
        <f t="shared" si="8"/>
        <v>3.814697265625E-6</v>
      </c>
      <c r="I20" t="str">
        <f t="shared" si="1"/>
        <v>nok</v>
      </c>
    </row>
    <row r="21" spans="1:9" x14ac:dyDescent="0.25">
      <c r="A21">
        <v>19</v>
      </c>
      <c r="B21">
        <f t="shared" si="2"/>
        <v>0.35740280151367188</v>
      </c>
      <c r="C21">
        <f t="shared" si="3"/>
        <v>0.35740375518798828</v>
      </c>
      <c r="D21">
        <f t="shared" si="4"/>
        <v>0.35740470886230469</v>
      </c>
      <c r="E21">
        <f t="shared" si="5"/>
        <v>3.975560880498108E-7</v>
      </c>
      <c r="F21">
        <f t="shared" si="6"/>
        <v>-2.0537566587375267E-6</v>
      </c>
      <c r="G21">
        <f t="shared" si="7"/>
        <v>-4.5050681052316577E-6</v>
      </c>
      <c r="H21">
        <f t="shared" si="8"/>
        <v>1.9073486328125E-6</v>
      </c>
      <c r="I21" t="str">
        <f t="shared" si="1"/>
        <v>nok</v>
      </c>
    </row>
    <row r="22" spans="1:9" x14ac:dyDescent="0.25">
      <c r="A22">
        <v>20</v>
      </c>
      <c r="B22">
        <f t="shared" si="2"/>
        <v>0.35740280151367188</v>
      </c>
      <c r="C22">
        <f t="shared" si="3"/>
        <v>0.35740327835083008</v>
      </c>
      <c r="D22">
        <f t="shared" si="4"/>
        <v>0.35740375518798828</v>
      </c>
      <c r="E22">
        <f t="shared" si="5"/>
        <v>3.975560880498108E-7</v>
      </c>
      <c r="F22">
        <f t="shared" si="6"/>
        <v>-8.2810044776948644E-7</v>
      </c>
      <c r="G22">
        <f t="shared" si="7"/>
        <v>-2.0537566587375267E-6</v>
      </c>
      <c r="H22">
        <f t="shared" si="8"/>
        <v>9.5367431640625E-7</v>
      </c>
      <c r="I22" t="str">
        <f t="shared" si="1"/>
        <v>nok</v>
      </c>
    </row>
    <row r="23" spans="1:9" x14ac:dyDescent="0.25">
      <c r="A23">
        <v>21</v>
      </c>
      <c r="B23">
        <f t="shared" si="2"/>
        <v>0.35740280151367188</v>
      </c>
      <c r="C23">
        <f t="shared" si="3"/>
        <v>0.35740303993225098</v>
      </c>
      <c r="D23">
        <f t="shared" si="4"/>
        <v>0.35740327835083008</v>
      </c>
      <c r="E23">
        <f t="shared" si="5"/>
        <v>3.975560880498108E-7</v>
      </c>
      <c r="F23">
        <f t="shared" si="6"/>
        <v>-2.1527222049400052E-7</v>
      </c>
      <c r="G23">
        <f t="shared" si="7"/>
        <v>-8.2810044776948644E-7</v>
      </c>
      <c r="H23">
        <f t="shared" si="8"/>
        <v>4.76837158203125E-7</v>
      </c>
      <c r="I23" t="str">
        <f t="shared" si="1"/>
        <v>nok</v>
      </c>
    </row>
    <row r="24" spans="1:9" x14ac:dyDescent="0.25">
      <c r="A24">
        <v>22</v>
      </c>
      <c r="B24">
        <f t="shared" si="2"/>
        <v>0.35740280151367188</v>
      </c>
      <c r="C24">
        <f t="shared" si="3"/>
        <v>0.35740292072296143</v>
      </c>
      <c r="D24">
        <f t="shared" si="4"/>
        <v>0.35740303993225098</v>
      </c>
      <c r="E24">
        <f t="shared" si="5"/>
        <v>3.975560880498108E-7</v>
      </c>
      <c r="F24">
        <f t="shared" si="6"/>
        <v>9.1141923563853311E-8</v>
      </c>
      <c r="G24">
        <f t="shared" si="7"/>
        <v>-2.1527222049400052E-7</v>
      </c>
      <c r="H24">
        <f t="shared" si="8"/>
        <v>2.384185791015625E-7</v>
      </c>
      <c r="I24" t="str">
        <f t="shared" si="1"/>
        <v>nok</v>
      </c>
    </row>
    <row r="25" spans="1:9" x14ac:dyDescent="0.25">
      <c r="A25">
        <v>23</v>
      </c>
      <c r="B25">
        <f t="shared" si="2"/>
        <v>0.35740292072296143</v>
      </c>
      <c r="C25">
        <f t="shared" si="3"/>
        <v>0.3574029803276062</v>
      </c>
      <c r="D25">
        <f t="shared" si="4"/>
        <v>0.35740303993225098</v>
      </c>
      <c r="E25">
        <f t="shared" si="5"/>
        <v>9.1141923563853311E-8</v>
      </c>
      <c r="F25">
        <f t="shared" si="6"/>
        <v>-6.2065151018586562E-8</v>
      </c>
      <c r="G25">
        <f t="shared" si="7"/>
        <v>-2.1527222049400052E-7</v>
      </c>
      <c r="H25">
        <f t="shared" si="8"/>
        <v>1.1920928955078125E-7</v>
      </c>
      <c r="I25" t="str">
        <f t="shared" si="1"/>
        <v>nok</v>
      </c>
    </row>
    <row r="26" spans="1:9" s="1" customFormat="1" x14ac:dyDescent="0.25">
      <c r="A26" s="1">
        <v>24</v>
      </c>
      <c r="B26" s="2">
        <f t="shared" si="2"/>
        <v>0.35740292072296143</v>
      </c>
      <c r="C26" s="2">
        <f t="shared" si="3"/>
        <v>0.35740295052528381</v>
      </c>
      <c r="D26" s="2">
        <f t="shared" si="4"/>
        <v>0.3574029803276062</v>
      </c>
      <c r="E26" s="1">
        <f t="shared" si="5"/>
        <v>9.1141923563853311E-8</v>
      </c>
      <c r="F26" s="1">
        <f t="shared" si="6"/>
        <v>1.453838560649956E-8</v>
      </c>
      <c r="G26" s="1">
        <f t="shared" si="7"/>
        <v>-6.2065151018586562E-8</v>
      </c>
      <c r="H26" s="1">
        <f t="shared" si="8"/>
        <v>5.9604644775390625E-8</v>
      </c>
      <c r="I26" s="1" t="str">
        <f t="shared" si="1"/>
        <v>ok</v>
      </c>
    </row>
    <row r="27" spans="1:9" x14ac:dyDescent="0.25">
      <c r="A27">
        <v>25</v>
      </c>
      <c r="B27">
        <f t="shared" si="2"/>
        <v>0.35740295052528381</v>
      </c>
      <c r="C27">
        <f t="shared" si="3"/>
        <v>0.35740296542644501</v>
      </c>
      <c r="D27">
        <f t="shared" si="4"/>
        <v>0.3574029803276062</v>
      </c>
      <c r="E27">
        <f t="shared" si="5"/>
        <v>1.453838560649956E-8</v>
      </c>
      <c r="F27">
        <f t="shared" si="6"/>
        <v>-2.3763382817065803E-8</v>
      </c>
      <c r="G27">
        <f t="shared" si="7"/>
        <v>-6.2065151018586562E-8</v>
      </c>
      <c r="H27">
        <f t="shared" si="8"/>
        <v>2.9802322387695313E-8</v>
      </c>
      <c r="I27" t="str">
        <f t="shared" si="1"/>
        <v>ok</v>
      </c>
    </row>
    <row r="28" spans="1:9" x14ac:dyDescent="0.25">
      <c r="A28">
        <v>26</v>
      </c>
      <c r="B28">
        <f t="shared" si="2"/>
        <v>0.35740295052528381</v>
      </c>
      <c r="C28">
        <f t="shared" si="3"/>
        <v>0.35740295797586441</v>
      </c>
      <c r="D28">
        <f t="shared" si="4"/>
        <v>0.35740296542644501</v>
      </c>
      <c r="E28">
        <f t="shared" si="5"/>
        <v>1.453838560649956E-8</v>
      </c>
      <c r="F28">
        <f t="shared" si="6"/>
        <v>-4.6124986052831218E-9</v>
      </c>
      <c r="G28">
        <f t="shared" si="7"/>
        <v>-2.3763382817065803E-8</v>
      </c>
      <c r="H28">
        <f t="shared" si="8"/>
        <v>1.4901161193847656E-8</v>
      </c>
      <c r="I28" t="str">
        <f t="shared" si="1"/>
        <v>ok</v>
      </c>
    </row>
    <row r="29" spans="1:9" s="1" customFormat="1" x14ac:dyDescent="0.25">
      <c r="A29" s="3">
        <v>27</v>
      </c>
      <c r="B29">
        <f t="shared" si="2"/>
        <v>0.35740295052528381</v>
      </c>
      <c r="C29">
        <f t="shared" si="3"/>
        <v>0.35740295425057411</v>
      </c>
      <c r="D29">
        <f t="shared" si="4"/>
        <v>0.35740295797586441</v>
      </c>
      <c r="E29">
        <f t="shared" si="5"/>
        <v>1.453838560649956E-8</v>
      </c>
      <c r="F29">
        <f t="shared" si="6"/>
        <v>4.9629436116305214E-9</v>
      </c>
      <c r="G29">
        <f t="shared" si="7"/>
        <v>-4.6124986052831218E-9</v>
      </c>
      <c r="H29">
        <f t="shared" si="8"/>
        <v>7.4505805969238281E-9</v>
      </c>
      <c r="I29" t="str">
        <f t="shared" si="1"/>
        <v>ok</v>
      </c>
    </row>
    <row r="30" spans="1:9" x14ac:dyDescent="0.25">
      <c r="A30">
        <v>28</v>
      </c>
      <c r="B30">
        <f t="shared" si="2"/>
        <v>0.35740295425057411</v>
      </c>
      <c r="C30">
        <f t="shared" si="3"/>
        <v>0.35740295611321926</v>
      </c>
      <c r="D30">
        <f t="shared" si="4"/>
        <v>0.35740295797586441</v>
      </c>
      <c r="E30">
        <f t="shared" si="5"/>
        <v>4.9629436116305214E-9</v>
      </c>
      <c r="F30">
        <f t="shared" si="6"/>
        <v>1.7522250317369981E-10</v>
      </c>
      <c r="G30">
        <f t="shared" si="7"/>
        <v>-4.6124986052831218E-9</v>
      </c>
      <c r="H30">
        <f t="shared" si="8"/>
        <v>3.7252902984619141E-9</v>
      </c>
      <c r="I30" t="str">
        <f t="shared" si="1"/>
        <v>ok</v>
      </c>
    </row>
    <row r="31" spans="1:9" x14ac:dyDescent="0.25">
      <c r="A31">
        <v>29</v>
      </c>
      <c r="B31">
        <f t="shared" si="2"/>
        <v>0.35740295611321926</v>
      </c>
      <c r="C31">
        <f t="shared" si="3"/>
        <v>0.35740295704454184</v>
      </c>
      <c r="D31">
        <f t="shared" si="4"/>
        <v>0.35740295797586441</v>
      </c>
      <c r="E31">
        <f t="shared" si="5"/>
        <v>1.7522250317369981E-10</v>
      </c>
      <c r="F31">
        <f t="shared" si="6"/>
        <v>-2.2186381620770135E-9</v>
      </c>
      <c r="G31">
        <f t="shared" si="7"/>
        <v>-4.6124986052831218E-9</v>
      </c>
      <c r="H31">
        <f t="shared" si="8"/>
        <v>1.862645149230957E-9</v>
      </c>
      <c r="I31" t="str">
        <f t="shared" si="1"/>
        <v>ok</v>
      </c>
    </row>
    <row r="32" spans="1:9" x14ac:dyDescent="0.25">
      <c r="A32">
        <v>30</v>
      </c>
      <c r="B32">
        <f t="shared" si="2"/>
        <v>0.35740295611321926</v>
      </c>
      <c r="C32">
        <f t="shared" si="3"/>
        <v>0.35740295657888055</v>
      </c>
      <c r="D32">
        <f t="shared" si="4"/>
        <v>0.35740295704454184</v>
      </c>
      <c r="E32">
        <f t="shared" si="5"/>
        <v>1.7522250317369981E-10</v>
      </c>
      <c r="F32">
        <f t="shared" si="6"/>
        <v>-1.0217078294516568E-9</v>
      </c>
      <c r="G32">
        <f t="shared" si="7"/>
        <v>-2.2186381620770135E-9</v>
      </c>
      <c r="H32">
        <f t="shared" si="8"/>
        <v>9.3132257461547852E-10</v>
      </c>
      <c r="I32" t="str">
        <f t="shared" si="1"/>
        <v>ok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Tracépage3</vt:lpstr>
      <vt:lpstr>Dichopage3</vt:lpstr>
      <vt:lpstr>Dichopage13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iut.app</dc:creator>
  <cp:lastModifiedBy>iut.app</cp:lastModifiedBy>
  <dcterms:created xsi:type="dcterms:W3CDTF">2024-12-04T12:40:24Z</dcterms:created>
  <dcterms:modified xsi:type="dcterms:W3CDTF">2024-12-04T14:09:34Z</dcterms:modified>
</cp:coreProperties>
</file>