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beux\Desktop\IUT2025\GEII1\"/>
    </mc:Choice>
  </mc:AlternateContent>
  <xr:revisionPtr revIDLastSave="0" documentId="13_ncr:1_{125772FD-969F-4F1E-A9DD-35C0BFA64F16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Q2 Graphe" sheetId="1" r:id="rId1"/>
    <sheet name="Q3 Dichotomie" sheetId="2" r:id="rId2"/>
    <sheet name="Q5 Trapèze" sheetId="3" r:id="rId3"/>
    <sheet name="Q5 Simpson" sheetId="6" r:id="rId4"/>
    <sheet name="Q6" sheetId="4" r:id="rId5"/>
  </sheets>
  <calcPr calcId="191029"/>
</workbook>
</file>

<file path=xl/calcChain.xml><?xml version="1.0" encoding="utf-8"?>
<calcChain xmlns="http://schemas.openxmlformats.org/spreadsheetml/2006/main">
  <c r="G2" i="3" l="1"/>
  <c r="F2" i="3"/>
  <c r="K4" i="3"/>
  <c r="H2" i="6" l="1"/>
  <c r="K5" i="3"/>
  <c r="I3" i="2"/>
  <c r="I4" i="2"/>
  <c r="I5" i="2"/>
  <c r="I6" i="2"/>
  <c r="K6" i="3" l="1"/>
  <c r="E2" i="2"/>
  <c r="B3" i="2" s="1"/>
  <c r="I2" i="2" l="1"/>
  <c r="H104" i="6" l="1"/>
  <c r="I103" i="6"/>
  <c r="H103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5" i="6"/>
  <c r="F100" i="6"/>
  <c r="G100" i="6" s="1"/>
  <c r="F91" i="6"/>
  <c r="G91" i="6" s="1"/>
  <c r="F82" i="6"/>
  <c r="G82" i="6" s="1"/>
  <c r="F73" i="6"/>
  <c r="G73" i="6" s="1"/>
  <c r="F64" i="6"/>
  <c r="G64" i="6" s="1"/>
  <c r="F55" i="6"/>
  <c r="G55" i="6" s="1"/>
  <c r="F46" i="6"/>
  <c r="G46" i="6" s="1"/>
  <c r="F37" i="6"/>
  <c r="G37" i="6" s="1"/>
  <c r="F28" i="6"/>
  <c r="G28" i="6" s="1"/>
  <c r="F19" i="6"/>
  <c r="G19" i="6" s="1"/>
  <c r="F10" i="6"/>
  <c r="G10" i="6" s="1"/>
  <c r="D2" i="6"/>
  <c r="F95" i="6" s="1"/>
  <c r="G95" i="6" s="1"/>
  <c r="F33" i="3"/>
  <c r="G33" i="3"/>
  <c r="F34" i="3"/>
  <c r="G34" i="3"/>
  <c r="F35" i="3"/>
  <c r="G35" i="3"/>
  <c r="F36" i="3"/>
  <c r="G36" i="3"/>
  <c r="F37" i="3"/>
  <c r="G37" i="3" s="1"/>
  <c r="F38" i="3"/>
  <c r="G38" i="3" s="1"/>
  <c r="F39" i="3"/>
  <c r="G39" i="3" s="1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 s="1"/>
  <c r="F47" i="3"/>
  <c r="G47" i="3" s="1"/>
  <c r="F48" i="3"/>
  <c r="G48" i="3" s="1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 s="1"/>
  <c r="F56" i="3"/>
  <c r="G56" i="3" s="1"/>
  <c r="F57" i="3"/>
  <c r="G57" i="3" s="1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 s="1"/>
  <c r="F65" i="3"/>
  <c r="G65" i="3" s="1"/>
  <c r="F66" i="3"/>
  <c r="G66" i="3" s="1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 s="1"/>
  <c r="F74" i="3"/>
  <c r="G74" i="3" s="1"/>
  <c r="F75" i="3"/>
  <c r="G75" i="3" s="1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 s="1"/>
  <c r="F83" i="3"/>
  <c r="G83" i="3" s="1"/>
  <c r="F84" i="3"/>
  <c r="G84" i="3" s="1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 s="1"/>
  <c r="F92" i="3"/>
  <c r="G92" i="3" s="1"/>
  <c r="F93" i="3"/>
  <c r="G93" i="3" s="1"/>
  <c r="F94" i="3"/>
  <c r="G94" i="3" s="1"/>
  <c r="F95" i="3"/>
  <c r="G95" i="3"/>
  <c r="F96" i="3"/>
  <c r="G96" i="3"/>
  <c r="F97" i="3"/>
  <c r="G97" i="3"/>
  <c r="F98" i="3"/>
  <c r="G98" i="3"/>
  <c r="F99" i="3"/>
  <c r="G99" i="3"/>
  <c r="F100" i="3"/>
  <c r="G100" i="3" s="1"/>
  <c r="F101" i="3"/>
  <c r="G101" i="3" s="1"/>
  <c r="F102" i="3"/>
  <c r="G10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6" i="6" l="1"/>
  <c r="G6" i="6" s="1"/>
  <c r="F69" i="6"/>
  <c r="G69" i="6" s="1"/>
  <c r="F25" i="6"/>
  <c r="G25" i="6" s="1"/>
  <c r="F43" i="6"/>
  <c r="G43" i="6" s="1"/>
  <c r="F52" i="6"/>
  <c r="G52" i="6" s="1"/>
  <c r="F61" i="6"/>
  <c r="G61" i="6" s="1"/>
  <c r="F70" i="6"/>
  <c r="G70" i="6" s="1"/>
  <c r="F79" i="6"/>
  <c r="G79" i="6" s="1"/>
  <c r="F88" i="6"/>
  <c r="G88" i="6" s="1"/>
  <c r="F97" i="6"/>
  <c r="G97" i="6" s="1"/>
  <c r="F60" i="6"/>
  <c r="G60" i="6" s="1"/>
  <c r="F24" i="6"/>
  <c r="G24" i="6" s="1"/>
  <c r="F51" i="6"/>
  <c r="G51" i="6" s="1"/>
  <c r="F78" i="6"/>
  <c r="G78" i="6" s="1"/>
  <c r="F7" i="6"/>
  <c r="G7" i="6" s="1"/>
  <c r="F34" i="6"/>
  <c r="G34" i="6" s="1"/>
  <c r="F8" i="6"/>
  <c r="G8" i="6" s="1"/>
  <c r="F17" i="6"/>
  <c r="G17" i="6" s="1"/>
  <c r="F26" i="6"/>
  <c r="G26" i="6" s="1"/>
  <c r="F35" i="6"/>
  <c r="G35" i="6" s="1"/>
  <c r="F44" i="6"/>
  <c r="G44" i="6" s="1"/>
  <c r="F53" i="6"/>
  <c r="G53" i="6" s="1"/>
  <c r="F62" i="6"/>
  <c r="G62" i="6" s="1"/>
  <c r="F71" i="6"/>
  <c r="G71" i="6" s="1"/>
  <c r="F80" i="6"/>
  <c r="G80" i="6" s="1"/>
  <c r="F89" i="6"/>
  <c r="G89" i="6" s="1"/>
  <c r="F98" i="6"/>
  <c r="G98" i="6" s="1"/>
  <c r="F15" i="6"/>
  <c r="G15" i="6" s="1"/>
  <c r="F96" i="6"/>
  <c r="G96" i="6" s="1"/>
  <c r="F33" i="6"/>
  <c r="G33" i="6" s="1"/>
  <c r="F87" i="6"/>
  <c r="G87" i="6" s="1"/>
  <c r="F16" i="6"/>
  <c r="G16" i="6" s="1"/>
  <c r="F9" i="6"/>
  <c r="G9" i="6" s="1"/>
  <c r="F18" i="6"/>
  <c r="G18" i="6" s="1"/>
  <c r="F27" i="6"/>
  <c r="G27" i="6" s="1"/>
  <c r="F36" i="6"/>
  <c r="G36" i="6" s="1"/>
  <c r="F45" i="6"/>
  <c r="G45" i="6" s="1"/>
  <c r="F54" i="6"/>
  <c r="G54" i="6" s="1"/>
  <c r="F63" i="6"/>
  <c r="G63" i="6" s="1"/>
  <c r="F72" i="6"/>
  <c r="G72" i="6" s="1"/>
  <c r="F81" i="6"/>
  <c r="G81" i="6" s="1"/>
  <c r="F90" i="6"/>
  <c r="G90" i="6" s="1"/>
  <c r="F99" i="6"/>
  <c r="G99" i="6" s="1"/>
  <c r="F42" i="6"/>
  <c r="G42" i="6" s="1"/>
  <c r="F75" i="6"/>
  <c r="G75" i="6" s="1"/>
  <c r="F11" i="6"/>
  <c r="G11" i="6" s="1"/>
  <c r="F29" i="6"/>
  <c r="G29" i="6" s="1"/>
  <c r="F38" i="6"/>
  <c r="G38" i="6" s="1"/>
  <c r="F56" i="6"/>
  <c r="G56" i="6" s="1"/>
  <c r="F83" i="6"/>
  <c r="G83" i="6" s="1"/>
  <c r="F101" i="6"/>
  <c r="G101" i="6" s="1"/>
  <c r="F3" i="6"/>
  <c r="G3" i="6" s="1"/>
  <c r="F21" i="6"/>
  <c r="G21" i="6" s="1"/>
  <c r="F39" i="6"/>
  <c r="G39" i="6" s="1"/>
  <c r="F93" i="6"/>
  <c r="G93" i="6" s="1"/>
  <c r="F4" i="6"/>
  <c r="G4" i="6" s="1"/>
  <c r="F13" i="6"/>
  <c r="G13" i="6" s="1"/>
  <c r="F31" i="6"/>
  <c r="G31" i="6" s="1"/>
  <c r="F40" i="6"/>
  <c r="G40" i="6" s="1"/>
  <c r="F49" i="6"/>
  <c r="G49" i="6" s="1"/>
  <c r="F58" i="6"/>
  <c r="G58" i="6" s="1"/>
  <c r="F67" i="6"/>
  <c r="G67" i="6" s="1"/>
  <c r="F76" i="6"/>
  <c r="G76" i="6" s="1"/>
  <c r="F94" i="6"/>
  <c r="G94" i="6" s="1"/>
  <c r="F2" i="6"/>
  <c r="G2" i="6" s="1"/>
  <c r="H106" i="6" s="1"/>
  <c r="F20" i="6"/>
  <c r="G20" i="6" s="1"/>
  <c r="F47" i="6"/>
  <c r="G47" i="6" s="1"/>
  <c r="F65" i="6"/>
  <c r="G65" i="6" s="1"/>
  <c r="F74" i="6"/>
  <c r="G74" i="6" s="1"/>
  <c r="F92" i="6"/>
  <c r="G92" i="6" s="1"/>
  <c r="F12" i="6"/>
  <c r="G12" i="6" s="1"/>
  <c r="F30" i="6"/>
  <c r="G30" i="6" s="1"/>
  <c r="F48" i="6"/>
  <c r="G48" i="6" s="1"/>
  <c r="F57" i="6"/>
  <c r="G57" i="6" s="1"/>
  <c r="F66" i="6"/>
  <c r="G66" i="6" s="1"/>
  <c r="F84" i="6"/>
  <c r="G84" i="6" s="1"/>
  <c r="F102" i="6"/>
  <c r="G102" i="6" s="1"/>
  <c r="F22" i="6"/>
  <c r="G22" i="6" s="1"/>
  <c r="F85" i="6"/>
  <c r="G85" i="6" s="1"/>
  <c r="F5" i="6"/>
  <c r="G5" i="6" s="1"/>
  <c r="F14" i="6"/>
  <c r="G14" i="6" s="1"/>
  <c r="F23" i="6"/>
  <c r="G23" i="6" s="1"/>
  <c r="F32" i="6"/>
  <c r="G32" i="6" s="1"/>
  <c r="F41" i="6"/>
  <c r="G41" i="6" s="1"/>
  <c r="F50" i="6"/>
  <c r="G50" i="6" s="1"/>
  <c r="F59" i="6"/>
  <c r="G59" i="6" s="1"/>
  <c r="F68" i="6"/>
  <c r="G68" i="6" s="1"/>
  <c r="F77" i="6"/>
  <c r="G77" i="6" s="1"/>
  <c r="F86" i="6"/>
  <c r="G86" i="6" s="1"/>
  <c r="F3" i="4"/>
  <c r="F8" i="4" s="1"/>
  <c r="F4" i="4"/>
  <c r="F5" i="4"/>
  <c r="F6" i="4"/>
  <c r="F2" i="4"/>
  <c r="E3" i="4"/>
  <c r="E4" i="4"/>
  <c r="E8" i="4" s="1"/>
  <c r="E5" i="4"/>
  <c r="E6" i="4"/>
  <c r="E2" i="4"/>
  <c r="B9" i="4"/>
  <c r="F10" i="4" s="1"/>
  <c r="D2" i="3"/>
  <c r="H2" i="2"/>
  <c r="G2" i="2"/>
  <c r="C2" i="2"/>
  <c r="F2" i="2" s="1"/>
  <c r="D3" i="2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C3" i="2" l="1"/>
  <c r="F3" i="2" s="1"/>
  <c r="E3" i="2"/>
  <c r="G3" i="2"/>
  <c r="H3" i="2"/>
  <c r="D4" i="2" l="1"/>
  <c r="G4" i="2" s="1"/>
  <c r="B4" i="2"/>
  <c r="H4" i="2" l="1"/>
  <c r="C4" i="2"/>
  <c r="F4" i="2" s="1"/>
  <c r="D5" i="2" s="1"/>
  <c r="E4" i="2"/>
  <c r="B5" i="2" l="1"/>
  <c r="G5" i="2"/>
  <c r="C5" i="2" l="1"/>
  <c r="F5" i="2" s="1"/>
  <c r="D6" i="2" s="1"/>
  <c r="E5" i="2"/>
  <c r="H5" i="2"/>
  <c r="G6" i="2" l="1"/>
  <c r="B6" i="2"/>
  <c r="H6" i="2" s="1"/>
  <c r="E6" i="2" l="1"/>
  <c r="C6" i="2"/>
  <c r="F6" i="2" s="1"/>
  <c r="D7" i="2" s="1"/>
  <c r="B7" i="2" l="1"/>
  <c r="G7" i="2"/>
  <c r="I7" i="2" s="1"/>
  <c r="C7" i="2" l="1"/>
  <c r="F7" i="2" s="1"/>
  <c r="D8" i="2" s="1"/>
  <c r="E7" i="2"/>
  <c r="H7" i="2"/>
  <c r="B8" i="2" l="1"/>
  <c r="H8" i="2" s="1"/>
  <c r="G8" i="2"/>
  <c r="I8" i="2" s="1"/>
  <c r="C8" i="2"/>
  <c r="F8" i="2" s="1"/>
  <c r="E8" i="2"/>
  <c r="B9" i="2" l="1"/>
  <c r="D9" i="2"/>
  <c r="C9" i="2" l="1"/>
  <c r="F9" i="2" s="1"/>
  <c r="E9" i="2"/>
  <c r="H9" i="2"/>
  <c r="G9" i="2"/>
  <c r="B10" i="2"/>
  <c r="D10" i="2" l="1"/>
  <c r="I9" i="2"/>
  <c r="G10" i="2"/>
  <c r="I10" i="2" s="1"/>
  <c r="H10" i="2"/>
  <c r="C10" i="2"/>
  <c r="F10" i="2" s="1"/>
  <c r="E10" i="2"/>
  <c r="B11" i="2" s="1"/>
  <c r="E11" i="2" l="1"/>
  <c r="D11" i="2"/>
  <c r="C11" i="2" s="1"/>
  <c r="F11" i="2" s="1"/>
  <c r="B12" i="2" l="1"/>
  <c r="G11" i="2"/>
  <c r="H11" i="2"/>
  <c r="D12" i="2" l="1"/>
  <c r="I11" i="2"/>
  <c r="H12" i="2"/>
  <c r="G12" i="2"/>
  <c r="I12" i="2" s="1"/>
  <c r="C12" i="2"/>
  <c r="F12" i="2" s="1"/>
  <c r="E12" i="2"/>
  <c r="B13" i="2" l="1"/>
  <c r="E13" i="2" s="1"/>
  <c r="D13" i="2"/>
  <c r="C13" i="2" l="1"/>
  <c r="F13" i="2" s="1"/>
  <c r="B14" i="2" s="1"/>
  <c r="H13" i="2"/>
  <c r="G13" i="2"/>
  <c r="I13" i="2" s="1"/>
  <c r="D14" i="2" l="1"/>
  <c r="C14" i="2" s="1"/>
  <c r="F14" i="2" s="1"/>
  <c r="E14" i="2"/>
  <c r="H14" i="2"/>
  <c r="G14" i="2"/>
  <c r="I14" i="2" s="1"/>
  <c r="D15" i="2" l="1"/>
  <c r="B15" i="2"/>
  <c r="G15" i="2" l="1"/>
  <c r="I15" i="2" s="1"/>
  <c r="H15" i="2"/>
  <c r="C15" i="2"/>
  <c r="F15" i="2" s="1"/>
  <c r="E15" i="2"/>
  <c r="B16" i="2" s="1"/>
  <c r="E16" i="2" l="1"/>
  <c r="D16" i="2"/>
  <c r="C16" i="2" s="1"/>
  <c r="F16" i="2" s="1"/>
  <c r="B17" i="2" l="1"/>
  <c r="H16" i="2"/>
  <c r="G16" i="2"/>
  <c r="I16" i="2" s="1"/>
  <c r="D17" i="2" l="1"/>
  <c r="C17" i="2" s="1"/>
  <c r="F17" i="2" s="1"/>
  <c r="E17" i="2"/>
  <c r="G17" i="2"/>
  <c r="I17" i="2" s="1"/>
  <c r="H17" i="2"/>
  <c r="D18" i="2" l="1"/>
  <c r="G18" i="2" s="1"/>
  <c r="I18" i="2" s="1"/>
  <c r="B18" i="2"/>
  <c r="H18" i="2" l="1"/>
  <c r="E18" i="2"/>
  <c r="C18" i="2"/>
  <c r="F18" i="2" s="1"/>
  <c r="D19" i="2" s="1"/>
  <c r="B19" i="2" l="1"/>
  <c r="G19" i="2"/>
  <c r="I19" i="2" s="1"/>
  <c r="C19" i="2" l="1"/>
  <c r="F19" i="2" s="1"/>
  <c r="D20" i="2" s="1"/>
  <c r="E19" i="2"/>
  <c r="B20" i="2" s="1"/>
  <c r="H19" i="2"/>
  <c r="H20" i="2" l="1"/>
  <c r="G20" i="2"/>
  <c r="I20" i="2" s="1"/>
  <c r="E20" i="2"/>
  <c r="C20" i="2"/>
  <c r="F20" i="2" s="1"/>
  <c r="B21" i="2" l="1"/>
  <c r="D21" i="2"/>
  <c r="C21" i="2" l="1"/>
  <c r="F21" i="2" s="1"/>
  <c r="E21" i="2"/>
  <c r="H21" i="2"/>
  <c r="G21" i="2"/>
  <c r="I21" i="2" s="1"/>
  <c r="D22" i="2" l="1"/>
  <c r="G22" i="2" s="1"/>
  <c r="I22" i="2" s="1"/>
  <c r="B22" i="2"/>
  <c r="H22" i="2" l="1"/>
  <c r="E22" i="2"/>
  <c r="C22" i="2"/>
  <c r="F22" i="2" s="1"/>
  <c r="D23" i="2" s="1"/>
  <c r="B23" i="2" l="1"/>
  <c r="H23" i="2" s="1"/>
  <c r="G23" i="2"/>
  <c r="I23" i="2" s="1"/>
  <c r="C23" i="2" l="1"/>
  <c r="F23" i="2" s="1"/>
  <c r="D24" i="2" s="1"/>
  <c r="E23" i="2"/>
  <c r="B24" i="2" l="1"/>
  <c r="H24" i="2" s="1"/>
  <c r="G24" i="2"/>
  <c r="I24" i="2" s="1"/>
  <c r="C24" i="2" l="1"/>
  <c r="F24" i="2" s="1"/>
  <c r="D25" i="2" s="1"/>
  <c r="E24" i="2"/>
  <c r="G25" i="2" l="1"/>
  <c r="I25" i="2" s="1"/>
  <c r="B25" i="2"/>
  <c r="H25" i="2" s="1"/>
  <c r="C25" i="2" l="1"/>
  <c r="F25" i="2" s="1"/>
  <c r="D26" i="2" s="1"/>
  <c r="E25" i="2"/>
  <c r="G26" i="2" l="1"/>
  <c r="I26" i="2" s="1"/>
  <c r="B26" i="2"/>
  <c r="C26" i="2" l="1"/>
  <c r="F26" i="2" s="1"/>
  <c r="D27" i="2" s="1"/>
  <c r="E26" i="2"/>
  <c r="B27" i="2" s="1"/>
  <c r="H26" i="2"/>
  <c r="G27" i="2" l="1"/>
  <c r="I27" i="2" s="1"/>
  <c r="H27" i="2"/>
  <c r="E27" i="2"/>
  <c r="C27" i="2"/>
  <c r="F27" i="2" s="1"/>
  <c r="D28" i="2" l="1"/>
  <c r="G28" i="2" s="1"/>
  <c r="I28" i="2" s="1"/>
  <c r="B28" i="2"/>
  <c r="H28" i="2" l="1"/>
  <c r="E28" i="2"/>
  <c r="C28" i="2"/>
  <c r="F28" i="2" s="1"/>
  <c r="D29" i="2" s="1"/>
  <c r="G29" i="2" l="1"/>
  <c r="I29" i="2" s="1"/>
  <c r="B29" i="2"/>
  <c r="H29" i="2" s="1"/>
  <c r="C29" i="2" l="1"/>
  <c r="F29" i="2" s="1"/>
  <c r="D30" i="2" s="1"/>
  <c r="E29" i="2"/>
  <c r="B30" i="2" l="1"/>
  <c r="H30" i="2" s="1"/>
  <c r="G30" i="2"/>
  <c r="I30" i="2" s="1"/>
  <c r="C30" i="2" l="1"/>
  <c r="F30" i="2" s="1"/>
  <c r="E30" i="2"/>
  <c r="D31" i="2"/>
  <c r="B31" i="2"/>
  <c r="G31" i="2" l="1"/>
  <c r="I31" i="2" s="1"/>
  <c r="H31" i="2"/>
  <c r="E31" i="2"/>
  <c r="C31" i="2"/>
  <c r="F31" i="2" s="1"/>
</calcChain>
</file>

<file path=xl/sharedStrings.xml><?xml version="1.0" encoding="utf-8"?>
<sst xmlns="http://schemas.openxmlformats.org/spreadsheetml/2006/main" count="43" uniqueCount="25">
  <si>
    <t>x</t>
  </si>
  <si>
    <t>f(x)</t>
  </si>
  <si>
    <t>a</t>
  </si>
  <si>
    <t>(a+b)/2</t>
  </si>
  <si>
    <t>b</t>
  </si>
  <si>
    <t>f(a)</t>
  </si>
  <si>
    <t>f((a+b)/2)</t>
  </si>
  <si>
    <t>f(b)</t>
  </si>
  <si>
    <t>b-a</t>
  </si>
  <si>
    <t>h</t>
  </si>
  <si>
    <t>i</t>
  </si>
  <si>
    <t>a+ih</t>
  </si>
  <si>
    <t>f(a+ih)</t>
  </si>
  <si>
    <t>n</t>
  </si>
  <si>
    <t>Valeur approchée</t>
  </si>
  <si>
    <t>Valeur exacte</t>
  </si>
  <si>
    <t>Incertitude absolue</t>
  </si>
  <si>
    <t>pairs : f(a+2kh)</t>
  </si>
  <si>
    <t>impairs : f(a+(2k+1)h)</t>
  </si>
  <si>
    <t>sommes</t>
  </si>
  <si>
    <t xml:space="preserve">Valeur approchée de I </t>
  </si>
  <si>
    <t>Pairs</t>
  </si>
  <si>
    <t>Impairs</t>
  </si>
  <si>
    <t>SOMMES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</si>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</sst>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"/>
    <numFmt numFmtId="165" formatCode="0.00000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/>
    <xf numFmtId="164" fontId="0" fillId="2" borderId="0" xfId="0" applyNumberFormat="1" applyFill="1"/>
    <xf numFmtId="165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'Q2 Graphe'!$B$1</c:f>
              <c:strCache>
                <c:ptCount val="1"/>
                <c:pt idx="0">
                  <c:v>f(x)</c:v>
                </c:pt>
              </c:strCache>
            </c:strRef>
          </c:tx>
          <c:marker>
            <c:symbol val="none"/>
          </c:marker>
          <c:xVal>
            <c:numRef>
              <c:f>'Q2 Graphe'!$A$2:$A$22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xVal>
          <c:yVal>
            <c:numRef>
              <c:f>'Q2 Graphe'!$B$2:$B$22</c:f>
              <c:numCache>
                <c:formatCode>General</c:formatCode>
                <c:ptCount val="21"/>
                <c:pt idx="0">
                  <c:v>-1</c:v>
                </c:pt>
                <c:pt idx="1">
                  <c:v>-0.629</c:v>
                </c:pt>
                <c:pt idx="2">
                  <c:v>-0.31200000000000028</c:v>
                </c:pt>
                <c:pt idx="3">
                  <c:v>-4.2999999999999927E-2</c:v>
                </c:pt>
                <c:pt idx="4">
                  <c:v>0.18400000000000005</c:v>
                </c:pt>
                <c:pt idx="5">
                  <c:v>0.375</c:v>
                </c:pt>
                <c:pt idx="6">
                  <c:v>0.53600000000000003</c:v>
                </c:pt>
                <c:pt idx="7">
                  <c:v>0.67300000000000004</c:v>
                </c:pt>
                <c:pt idx="8">
                  <c:v>0.79200000000000004</c:v>
                </c:pt>
                <c:pt idx="9">
                  <c:v>0.89900000000000002</c:v>
                </c:pt>
                <c:pt idx="10">
                  <c:v>1</c:v>
                </c:pt>
                <c:pt idx="11">
                  <c:v>1.101</c:v>
                </c:pt>
                <c:pt idx="12">
                  <c:v>1.208</c:v>
                </c:pt>
                <c:pt idx="13">
                  <c:v>1.327</c:v>
                </c:pt>
                <c:pt idx="14">
                  <c:v>1.464</c:v>
                </c:pt>
                <c:pt idx="15">
                  <c:v>1.625</c:v>
                </c:pt>
                <c:pt idx="16">
                  <c:v>1.8159999999999998</c:v>
                </c:pt>
                <c:pt idx="17">
                  <c:v>2.0430000000000001</c:v>
                </c:pt>
                <c:pt idx="18">
                  <c:v>2.3120000000000003</c:v>
                </c:pt>
                <c:pt idx="19">
                  <c:v>2.629</c:v>
                </c:pt>
                <c:pt idx="20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C-4400-A844-50523149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54280"/>
        <c:axId val="207860552"/>
      </c:scatterChart>
      <c:valAx>
        <c:axId val="20785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860552"/>
        <c:crosses val="autoZero"/>
        <c:crossBetween val="midCat"/>
      </c:valAx>
      <c:valAx>
        <c:axId val="207860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54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441960</xdr:colOff>
      <xdr:row>2</xdr:row>
      <xdr:rowOff>116840</xdr:rowOff>
    </xdr:from>
    <xdr:to>
      <xdr:col>8</xdr:col>
      <xdr:colOff>259080</xdr:colOff>
      <xdr:row>17</xdr:row>
      <xdr:rowOff>116840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zoomScale="150" zoomScaleNormal="150" workbookViewId="0">
      <selection activeCell="E17" sqref="E17"/>
    </sheetView>
  </sheetViews>
  <sheetFormatPr baseColWidth="10" defaultRowHeight="14.4" x14ac:dyDescent="0.3"/>
  <sheetData>
    <row r="1" spans="1:2" x14ac:dyDescent="0.3">
      <c r="A1" s="4" t="s">
        <v>0</v>
      </c>
      <c r="B1" s="4" t="s">
        <v>1</v>
      </c>
    </row>
    <row r="2" spans="1:2" x14ac:dyDescent="0.3">
      <c r="A2">
        <v>-1</v>
      </c>
      <c r="B2">
        <f>A2^3+A2+1</f>
        <v>-1</v>
      </c>
    </row>
    <row r="3" spans="1:2" x14ac:dyDescent="0.3">
      <c r="A3">
        <v>-0.9</v>
      </c>
      <c r="B3">
        <f t="shared" ref="B3:B22" si="0">A3^3+A3+1</f>
        <v>-0.629</v>
      </c>
    </row>
    <row r="4" spans="1:2" x14ac:dyDescent="0.3">
      <c r="A4">
        <v>-0.8</v>
      </c>
      <c r="B4">
        <f t="shared" si="0"/>
        <v>-0.31200000000000028</v>
      </c>
    </row>
    <row r="5" spans="1:2" x14ac:dyDescent="0.3">
      <c r="A5">
        <v>-0.7</v>
      </c>
      <c r="B5">
        <f t="shared" si="0"/>
        <v>-4.2999999999999927E-2</v>
      </c>
    </row>
    <row r="6" spans="1:2" x14ac:dyDescent="0.3">
      <c r="A6">
        <v>-0.6</v>
      </c>
      <c r="B6">
        <f t="shared" si="0"/>
        <v>0.18400000000000005</v>
      </c>
    </row>
    <row r="7" spans="1:2" x14ac:dyDescent="0.3">
      <c r="A7">
        <v>-0.5</v>
      </c>
      <c r="B7">
        <f t="shared" si="0"/>
        <v>0.375</v>
      </c>
    </row>
    <row r="8" spans="1:2" x14ac:dyDescent="0.3">
      <c r="A8">
        <v>-0.4</v>
      </c>
      <c r="B8">
        <f t="shared" si="0"/>
        <v>0.53600000000000003</v>
      </c>
    </row>
    <row r="9" spans="1:2" x14ac:dyDescent="0.3">
      <c r="A9">
        <v>-0.3</v>
      </c>
      <c r="B9">
        <f t="shared" si="0"/>
        <v>0.67300000000000004</v>
      </c>
    </row>
    <row r="10" spans="1:2" x14ac:dyDescent="0.3">
      <c r="A10">
        <v>-0.2</v>
      </c>
      <c r="B10">
        <f t="shared" si="0"/>
        <v>0.79200000000000004</v>
      </c>
    </row>
    <row r="11" spans="1:2" x14ac:dyDescent="0.3">
      <c r="A11">
        <v>-0.1</v>
      </c>
      <c r="B11">
        <f t="shared" si="0"/>
        <v>0.89900000000000002</v>
      </c>
    </row>
    <row r="12" spans="1:2" x14ac:dyDescent="0.3">
      <c r="A12">
        <v>0</v>
      </c>
      <c r="B12">
        <f t="shared" si="0"/>
        <v>1</v>
      </c>
    </row>
    <row r="13" spans="1:2" x14ac:dyDescent="0.3">
      <c r="A13">
        <v>0.1</v>
      </c>
      <c r="B13">
        <f t="shared" si="0"/>
        <v>1.101</v>
      </c>
    </row>
    <row r="14" spans="1:2" x14ac:dyDescent="0.3">
      <c r="A14">
        <v>0.2</v>
      </c>
      <c r="B14">
        <f t="shared" si="0"/>
        <v>1.208</v>
      </c>
    </row>
    <row r="15" spans="1:2" x14ac:dyDescent="0.3">
      <c r="A15">
        <v>0.3</v>
      </c>
      <c r="B15">
        <f t="shared" si="0"/>
        <v>1.327</v>
      </c>
    </row>
    <row r="16" spans="1:2" x14ac:dyDescent="0.3">
      <c r="A16">
        <v>0.4</v>
      </c>
      <c r="B16">
        <f t="shared" si="0"/>
        <v>1.464</v>
      </c>
    </row>
    <row r="17" spans="1:2" x14ac:dyDescent="0.3">
      <c r="A17">
        <v>0.5</v>
      </c>
      <c r="B17">
        <f t="shared" si="0"/>
        <v>1.625</v>
      </c>
    </row>
    <row r="18" spans="1:2" x14ac:dyDescent="0.3">
      <c r="A18">
        <v>0.6</v>
      </c>
      <c r="B18">
        <f t="shared" si="0"/>
        <v>1.8159999999999998</v>
      </c>
    </row>
    <row r="19" spans="1:2" x14ac:dyDescent="0.3">
      <c r="A19">
        <v>0.7</v>
      </c>
      <c r="B19">
        <f t="shared" si="0"/>
        <v>2.0430000000000001</v>
      </c>
    </row>
    <row r="20" spans="1:2" x14ac:dyDescent="0.3">
      <c r="A20">
        <v>0.8</v>
      </c>
      <c r="B20">
        <f t="shared" si="0"/>
        <v>2.3120000000000003</v>
      </c>
    </row>
    <row r="21" spans="1:2" x14ac:dyDescent="0.3">
      <c r="A21">
        <v>0.9</v>
      </c>
      <c r="B21">
        <f t="shared" si="0"/>
        <v>2.629</v>
      </c>
    </row>
    <row r="22" spans="1:2" x14ac:dyDescent="0.3">
      <c r="A22">
        <v>1</v>
      </c>
      <c r="B22">
        <f t="shared" si="0"/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20" zoomScale="174" zoomScaleNormal="174" workbookViewId="0">
      <selection activeCell="B31" sqref="B31:D31"/>
    </sheetView>
  </sheetViews>
  <sheetFormatPr baseColWidth="10" defaultRowHeight="14.4" x14ac:dyDescent="0.3"/>
  <cols>
    <col min="2" max="4" width="12.33203125" style="2" bestFit="1" customWidth="1"/>
    <col min="5" max="6" width="12.6640625" bestFit="1" customWidth="1"/>
    <col min="7" max="8" width="12" bestFit="1" customWidth="1"/>
  </cols>
  <sheetData>
    <row r="1" spans="1:11" x14ac:dyDescent="0.3">
      <c r="A1" t="s">
        <v>13</v>
      </c>
      <c r="B1" s="5" t="s">
        <v>2</v>
      </c>
      <c r="C1" s="5" t="s">
        <v>3</v>
      </c>
      <c r="D1" s="5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24</v>
      </c>
    </row>
    <row r="2" spans="1:11" x14ac:dyDescent="0.3">
      <c r="A2">
        <v>0</v>
      </c>
      <c r="B2" s="2">
        <v>-1</v>
      </c>
      <c r="C2" s="2">
        <f>(B2+D2)/2</f>
        <v>0</v>
      </c>
      <c r="D2" s="2">
        <v>1</v>
      </c>
      <c r="E2" s="2">
        <f>B2^3+B2+1</f>
        <v>-1</v>
      </c>
      <c r="F2">
        <f t="shared" ref="F2:G2" si="0">C2^3+C2+1</f>
        <v>1</v>
      </c>
      <c r="G2">
        <f t="shared" si="0"/>
        <v>3</v>
      </c>
      <c r="H2">
        <f>D2-B2</f>
        <v>2</v>
      </c>
      <c r="I2" t="str">
        <f>IF(G2&lt;10^-8,"ok","nok")</f>
        <v>nok</v>
      </c>
    </row>
    <row r="3" spans="1:11" x14ac:dyDescent="0.3">
      <c r="A3">
        <v>1</v>
      </c>
      <c r="B3" s="2">
        <f>IF(E2*F2&lt;0,B2,C2)</f>
        <v>-1</v>
      </c>
      <c r="C3" s="2">
        <f>(B3+D3)/2</f>
        <v>-0.5</v>
      </c>
      <c r="D3" s="2">
        <f>IF(F2*G2&lt;0,D2,C2)</f>
        <v>0</v>
      </c>
      <c r="E3">
        <f>B3^3+B3+1</f>
        <v>-1</v>
      </c>
      <c r="F3">
        <f t="shared" ref="F3" si="1">C3^3+C3+1</f>
        <v>0.375</v>
      </c>
      <c r="G3">
        <f t="shared" ref="G3" si="2">D3^3+D3+1</f>
        <v>1</v>
      </c>
      <c r="H3">
        <f>D3-B3</f>
        <v>1</v>
      </c>
      <c r="I3" t="str">
        <f t="shared" ref="I3:I6" si="3">IF(G3&lt;10^-8,"ok","nok")</f>
        <v>nok</v>
      </c>
      <c r="J3" s="7"/>
      <c r="K3" s="7"/>
    </row>
    <row r="4" spans="1:11" x14ac:dyDescent="0.3">
      <c r="A4">
        <v>2</v>
      </c>
      <c r="B4" s="2">
        <f t="shared" ref="B4:B23" si="4">IF(E3*F3&lt;0,B3,C3)</f>
        <v>-1</v>
      </c>
      <c r="C4" s="2">
        <f t="shared" ref="C4:C31" si="5">(B4+D4)/2</f>
        <v>-0.75</v>
      </c>
      <c r="D4" s="2">
        <f t="shared" ref="D4:D23" si="6">IF(F3*G3&lt;0,D3,C3)</f>
        <v>-0.5</v>
      </c>
      <c r="E4">
        <f t="shared" ref="E4:E23" si="7">B4^3+B4+1</f>
        <v>-1</v>
      </c>
      <c r="F4">
        <f t="shared" ref="F4:F24" si="8">C4^3+C4+1</f>
        <v>-0.171875</v>
      </c>
      <c r="G4">
        <f t="shared" ref="G4:G24" si="9">D4^3+D4+1</f>
        <v>0.375</v>
      </c>
      <c r="H4">
        <f t="shared" ref="H4:H23" si="10">D4-B4</f>
        <v>0.5</v>
      </c>
      <c r="I4" t="str">
        <f t="shared" si="3"/>
        <v>nok</v>
      </c>
      <c r="J4" s="7"/>
      <c r="K4" s="7"/>
    </row>
    <row r="5" spans="1:11" x14ac:dyDescent="0.3">
      <c r="A5">
        <v>3</v>
      </c>
      <c r="B5" s="2">
        <f t="shared" si="4"/>
        <v>-0.75</v>
      </c>
      <c r="C5" s="2">
        <f t="shared" si="5"/>
        <v>-0.625</v>
      </c>
      <c r="D5" s="2">
        <f t="shared" si="6"/>
        <v>-0.5</v>
      </c>
      <c r="E5">
        <f t="shared" si="7"/>
        <v>-0.171875</v>
      </c>
      <c r="F5">
        <f t="shared" si="8"/>
        <v>0.130859375</v>
      </c>
      <c r="G5">
        <f t="shared" si="9"/>
        <v>0.375</v>
      </c>
      <c r="H5">
        <f t="shared" si="10"/>
        <v>0.25</v>
      </c>
      <c r="I5" t="str">
        <f t="shared" si="3"/>
        <v>nok</v>
      </c>
      <c r="J5" s="7"/>
      <c r="K5" s="7"/>
    </row>
    <row r="6" spans="1:11" x14ac:dyDescent="0.3">
      <c r="A6">
        <v>4</v>
      </c>
      <c r="B6" s="2">
        <f t="shared" si="4"/>
        <v>-0.75</v>
      </c>
      <c r="C6" s="2">
        <f t="shared" si="5"/>
        <v>-0.6875</v>
      </c>
      <c r="D6" s="2">
        <f t="shared" si="6"/>
        <v>-0.625</v>
      </c>
      <c r="E6">
        <f t="shared" si="7"/>
        <v>-0.171875</v>
      </c>
      <c r="F6">
        <f t="shared" si="8"/>
        <v>-1.2451171875E-2</v>
      </c>
      <c r="G6">
        <f t="shared" si="9"/>
        <v>0.130859375</v>
      </c>
      <c r="H6">
        <f t="shared" si="10"/>
        <v>0.125</v>
      </c>
      <c r="I6" t="str">
        <f t="shared" si="3"/>
        <v>nok</v>
      </c>
    </row>
    <row r="7" spans="1:11" x14ac:dyDescent="0.3">
      <c r="A7">
        <v>5</v>
      </c>
      <c r="B7" s="2">
        <f t="shared" si="4"/>
        <v>-0.6875</v>
      </c>
      <c r="C7" s="2">
        <f t="shared" si="5"/>
        <v>-0.65625</v>
      </c>
      <c r="D7" s="2">
        <f t="shared" si="6"/>
        <v>-0.625</v>
      </c>
      <c r="E7">
        <f t="shared" si="7"/>
        <v>-1.2451171875E-2</v>
      </c>
      <c r="F7">
        <f t="shared" si="8"/>
        <v>6.1126708984375E-2</v>
      </c>
      <c r="G7">
        <f t="shared" si="9"/>
        <v>0.130859375</v>
      </c>
      <c r="H7">
        <f t="shared" si="10"/>
        <v>6.25E-2</v>
      </c>
      <c r="I7" t="str">
        <f t="shared" ref="I7:I31" si="11">IF(G7&lt;10^-8,"ok","nok")</f>
        <v>nok</v>
      </c>
    </row>
    <row r="8" spans="1:11" x14ac:dyDescent="0.3">
      <c r="A8">
        <v>6</v>
      </c>
      <c r="B8" s="2">
        <f t="shared" si="4"/>
        <v>-0.6875</v>
      </c>
      <c r="C8" s="2">
        <f t="shared" si="5"/>
        <v>-0.671875</v>
      </c>
      <c r="D8" s="2">
        <f t="shared" si="6"/>
        <v>-0.65625</v>
      </c>
      <c r="E8">
        <f t="shared" si="7"/>
        <v>-1.2451171875E-2</v>
      </c>
      <c r="F8">
        <f t="shared" si="8"/>
        <v>2.4829864501953125E-2</v>
      </c>
      <c r="G8">
        <f t="shared" si="9"/>
        <v>6.1126708984375E-2</v>
      </c>
      <c r="H8">
        <f t="shared" si="10"/>
        <v>3.125E-2</v>
      </c>
      <c r="I8" t="str">
        <f t="shared" si="11"/>
        <v>nok</v>
      </c>
    </row>
    <row r="9" spans="1:11" x14ac:dyDescent="0.3">
      <c r="A9">
        <v>7</v>
      </c>
      <c r="B9" s="2">
        <f t="shared" si="4"/>
        <v>-0.6875</v>
      </c>
      <c r="C9" s="2">
        <f t="shared" si="5"/>
        <v>-0.6796875</v>
      </c>
      <c r="D9" s="2">
        <f t="shared" si="6"/>
        <v>-0.671875</v>
      </c>
      <c r="E9">
        <f t="shared" si="7"/>
        <v>-1.2451171875E-2</v>
      </c>
      <c r="F9">
        <f t="shared" si="8"/>
        <v>6.3138008117675781E-3</v>
      </c>
      <c r="G9">
        <f t="shared" si="9"/>
        <v>2.4829864501953125E-2</v>
      </c>
      <c r="H9">
        <f t="shared" si="10"/>
        <v>1.5625E-2</v>
      </c>
      <c r="I9" t="str">
        <f t="shared" si="11"/>
        <v>nok</v>
      </c>
    </row>
    <row r="10" spans="1:11" x14ac:dyDescent="0.3">
      <c r="A10">
        <v>8</v>
      </c>
      <c r="B10" s="2">
        <f t="shared" si="4"/>
        <v>-0.6875</v>
      </c>
      <c r="C10" s="2">
        <f t="shared" si="5"/>
        <v>-0.68359375</v>
      </c>
      <c r="D10" s="2">
        <f t="shared" si="6"/>
        <v>-0.6796875</v>
      </c>
      <c r="E10">
        <f t="shared" si="7"/>
        <v>-1.2451171875E-2</v>
      </c>
      <c r="F10">
        <f t="shared" si="8"/>
        <v>-3.0373930931091309E-3</v>
      </c>
      <c r="G10">
        <f t="shared" si="9"/>
        <v>6.3138008117675781E-3</v>
      </c>
      <c r="H10">
        <f t="shared" si="10"/>
        <v>7.8125E-3</v>
      </c>
      <c r="I10" t="str">
        <f t="shared" si="11"/>
        <v>nok</v>
      </c>
    </row>
    <row r="11" spans="1:11" x14ac:dyDescent="0.3">
      <c r="A11">
        <v>9</v>
      </c>
      <c r="B11" s="2">
        <f t="shared" si="4"/>
        <v>-0.68359375</v>
      </c>
      <c r="C11" s="2">
        <f t="shared" si="5"/>
        <v>-0.681640625</v>
      </c>
      <c r="D11" s="2">
        <f t="shared" si="6"/>
        <v>-0.6796875</v>
      </c>
      <c r="E11">
        <f t="shared" si="7"/>
        <v>-3.0373930931091309E-3</v>
      </c>
      <c r="F11">
        <f t="shared" si="8"/>
        <v>1.6460046172142029E-3</v>
      </c>
      <c r="G11">
        <f t="shared" si="9"/>
        <v>6.3138008117675781E-3</v>
      </c>
      <c r="H11">
        <f t="shared" si="10"/>
        <v>3.90625E-3</v>
      </c>
      <c r="I11" t="str">
        <f t="shared" si="11"/>
        <v>nok</v>
      </c>
    </row>
    <row r="12" spans="1:11" x14ac:dyDescent="0.3">
      <c r="A12">
        <v>10</v>
      </c>
      <c r="B12" s="2">
        <f t="shared" si="4"/>
        <v>-0.68359375</v>
      </c>
      <c r="C12" s="2">
        <f t="shared" si="5"/>
        <v>-0.6826171875</v>
      </c>
      <c r="D12" s="2">
        <f t="shared" si="6"/>
        <v>-0.681640625</v>
      </c>
      <c r="E12">
        <f t="shared" si="7"/>
        <v>-3.0373930931091309E-3</v>
      </c>
      <c r="F12">
        <f t="shared" si="8"/>
        <v>-6.9374125450849533E-4</v>
      </c>
      <c r="G12">
        <f t="shared" si="9"/>
        <v>1.6460046172142029E-3</v>
      </c>
      <c r="H12">
        <f t="shared" si="10"/>
        <v>1.953125E-3</v>
      </c>
      <c r="I12" t="str">
        <f t="shared" si="11"/>
        <v>nok</v>
      </c>
    </row>
    <row r="13" spans="1:11" x14ac:dyDescent="0.3">
      <c r="A13">
        <v>11</v>
      </c>
      <c r="B13" s="2">
        <f t="shared" si="4"/>
        <v>-0.6826171875</v>
      </c>
      <c r="C13" s="2">
        <f t="shared" si="5"/>
        <v>-0.68212890625</v>
      </c>
      <c r="D13" s="2">
        <f t="shared" si="6"/>
        <v>-0.681640625</v>
      </c>
      <c r="E13">
        <f t="shared" si="7"/>
        <v>-6.9374125450849533E-4</v>
      </c>
      <c r="F13">
        <f t="shared" si="8"/>
        <v>4.7661957796663046E-4</v>
      </c>
      <c r="G13">
        <f t="shared" si="9"/>
        <v>1.6460046172142029E-3</v>
      </c>
      <c r="H13">
        <f t="shared" si="10"/>
        <v>9.765625E-4</v>
      </c>
      <c r="I13" t="str">
        <f t="shared" si="11"/>
        <v>nok</v>
      </c>
    </row>
    <row r="14" spans="1:11" x14ac:dyDescent="0.3">
      <c r="A14">
        <v>12</v>
      </c>
      <c r="B14" s="2">
        <f t="shared" si="4"/>
        <v>-0.6826171875</v>
      </c>
      <c r="C14" s="2">
        <f t="shared" si="5"/>
        <v>-0.682373046875</v>
      </c>
      <c r="D14" s="2">
        <f t="shared" si="6"/>
        <v>-0.68212890625</v>
      </c>
      <c r="E14">
        <f t="shared" si="7"/>
        <v>-6.9374125450849533E-4</v>
      </c>
      <c r="F14">
        <f t="shared" si="8"/>
        <v>-1.0843882046174258E-4</v>
      </c>
      <c r="G14">
        <f t="shared" si="9"/>
        <v>4.7661957796663046E-4</v>
      </c>
      <c r="H14">
        <f t="shared" si="10"/>
        <v>4.8828125E-4</v>
      </c>
      <c r="I14" t="str">
        <f t="shared" si="11"/>
        <v>nok</v>
      </c>
    </row>
    <row r="15" spans="1:11" x14ac:dyDescent="0.3">
      <c r="A15">
        <v>13</v>
      </c>
      <c r="B15" s="2">
        <f t="shared" si="4"/>
        <v>-0.682373046875</v>
      </c>
      <c r="C15" s="2">
        <f t="shared" si="5"/>
        <v>-0.6822509765625</v>
      </c>
      <c r="D15" s="2">
        <f t="shared" si="6"/>
        <v>-0.68212890625</v>
      </c>
      <c r="E15">
        <f t="shared" si="7"/>
        <v>-1.0843882046174258E-4</v>
      </c>
      <c r="F15">
        <f t="shared" si="8"/>
        <v>1.8412087774777319E-4</v>
      </c>
      <c r="G15">
        <f t="shared" si="9"/>
        <v>4.7661957796663046E-4</v>
      </c>
      <c r="H15">
        <f t="shared" si="10"/>
        <v>2.44140625E-4</v>
      </c>
      <c r="I15" t="str">
        <f t="shared" si="11"/>
        <v>nok</v>
      </c>
    </row>
    <row r="16" spans="1:11" x14ac:dyDescent="0.3">
      <c r="A16">
        <v>14</v>
      </c>
      <c r="B16" s="2">
        <f t="shared" si="4"/>
        <v>-0.682373046875</v>
      </c>
      <c r="C16" s="2">
        <f t="shared" si="5"/>
        <v>-0.68231201171875</v>
      </c>
      <c r="D16" s="2">
        <f t="shared" si="6"/>
        <v>-0.6822509765625</v>
      </c>
      <c r="E16">
        <f t="shared" si="7"/>
        <v>-1.0843882046174258E-4</v>
      </c>
      <c r="F16">
        <f t="shared" si="8"/>
        <v>3.7848654073968646E-5</v>
      </c>
      <c r="G16">
        <f t="shared" si="9"/>
        <v>1.8412087774777319E-4</v>
      </c>
      <c r="H16">
        <f t="shared" si="10"/>
        <v>1.220703125E-4</v>
      </c>
      <c r="I16" t="str">
        <f t="shared" si="11"/>
        <v>nok</v>
      </c>
    </row>
    <row r="17" spans="1:9" x14ac:dyDescent="0.3">
      <c r="A17">
        <v>15</v>
      </c>
      <c r="B17" s="2">
        <f t="shared" si="4"/>
        <v>-0.682373046875</v>
      </c>
      <c r="C17" s="2">
        <f t="shared" si="5"/>
        <v>-0.682342529296875</v>
      </c>
      <c r="D17" s="2">
        <f t="shared" si="6"/>
        <v>-0.68231201171875</v>
      </c>
      <c r="E17">
        <f t="shared" si="7"/>
        <v>-1.0843882046174258E-4</v>
      </c>
      <c r="F17">
        <f t="shared" si="8"/>
        <v>-3.5293176750883504E-5</v>
      </c>
      <c r="G17">
        <f t="shared" si="9"/>
        <v>3.7848654073968646E-5</v>
      </c>
      <c r="H17">
        <f t="shared" si="10"/>
        <v>6.103515625E-5</v>
      </c>
      <c r="I17" t="str">
        <f t="shared" si="11"/>
        <v>nok</v>
      </c>
    </row>
    <row r="18" spans="1:9" x14ac:dyDescent="0.3">
      <c r="A18">
        <v>16</v>
      </c>
      <c r="B18" s="2">
        <f t="shared" si="4"/>
        <v>-0.682342529296875</v>
      </c>
      <c r="C18" s="2">
        <f t="shared" si="5"/>
        <v>-0.6823272705078125</v>
      </c>
      <c r="D18" s="2">
        <f t="shared" si="6"/>
        <v>-0.68231201171875</v>
      </c>
      <c r="E18">
        <f t="shared" si="7"/>
        <v>-3.5293176750883504E-5</v>
      </c>
      <c r="F18">
        <f t="shared" si="8"/>
        <v>1.278215261635296E-6</v>
      </c>
      <c r="G18">
        <f t="shared" si="9"/>
        <v>3.7848654073968646E-5</v>
      </c>
      <c r="H18">
        <f t="shared" si="10"/>
        <v>3.0517578125E-5</v>
      </c>
      <c r="I18" t="str">
        <f t="shared" si="11"/>
        <v>nok</v>
      </c>
    </row>
    <row r="19" spans="1:9" x14ac:dyDescent="0.3">
      <c r="A19">
        <v>17</v>
      </c>
      <c r="B19" s="2">
        <f t="shared" si="4"/>
        <v>-0.682342529296875</v>
      </c>
      <c r="C19" s="2">
        <f t="shared" si="5"/>
        <v>-0.68233489990234375</v>
      </c>
      <c r="D19" s="2">
        <f t="shared" si="6"/>
        <v>-0.6823272705078125</v>
      </c>
      <c r="E19">
        <f t="shared" si="7"/>
        <v>-3.5293176750883504E-5</v>
      </c>
      <c r="F19">
        <f t="shared" si="8"/>
        <v>-1.7007361593268655E-5</v>
      </c>
      <c r="G19">
        <f t="shared" si="9"/>
        <v>1.278215261635296E-6</v>
      </c>
      <c r="H19">
        <f t="shared" si="10"/>
        <v>1.52587890625E-5</v>
      </c>
      <c r="I19" t="str">
        <f t="shared" si="11"/>
        <v>nok</v>
      </c>
    </row>
    <row r="20" spans="1:9" x14ac:dyDescent="0.3">
      <c r="A20">
        <v>18</v>
      </c>
      <c r="B20" s="2">
        <f t="shared" si="4"/>
        <v>-0.68233489990234375</v>
      </c>
      <c r="C20" s="2">
        <f t="shared" si="5"/>
        <v>-0.68233108520507813</v>
      </c>
      <c r="D20" s="2">
        <f t="shared" si="6"/>
        <v>-0.6823272705078125</v>
      </c>
      <c r="E20">
        <f t="shared" si="7"/>
        <v>-1.7007361593268655E-5</v>
      </c>
      <c r="F20">
        <f t="shared" si="8"/>
        <v>-7.8645433780888396E-6</v>
      </c>
      <c r="G20">
        <f t="shared" si="9"/>
        <v>1.278215261635296E-6</v>
      </c>
      <c r="H20">
        <f t="shared" si="10"/>
        <v>7.62939453125E-6</v>
      </c>
      <c r="I20" t="str">
        <f t="shared" si="11"/>
        <v>nok</v>
      </c>
    </row>
    <row r="21" spans="1:9" x14ac:dyDescent="0.3">
      <c r="A21">
        <v>19</v>
      </c>
      <c r="B21" s="2">
        <f t="shared" si="4"/>
        <v>-0.68233108520507813</v>
      </c>
      <c r="C21" s="2">
        <f t="shared" si="5"/>
        <v>-0.68232917785644531</v>
      </c>
      <c r="D21" s="2">
        <f t="shared" si="6"/>
        <v>-0.6823272705078125</v>
      </c>
      <c r="E21">
        <f t="shared" si="7"/>
        <v>-7.8645433780888396E-6</v>
      </c>
      <c r="F21">
        <f t="shared" si="8"/>
        <v>-3.2931566114058342E-6</v>
      </c>
      <c r="G21">
        <f t="shared" si="9"/>
        <v>1.278215261635296E-6</v>
      </c>
      <c r="H21">
        <f t="shared" si="10"/>
        <v>3.814697265625E-6</v>
      </c>
      <c r="I21" t="str">
        <f t="shared" si="11"/>
        <v>nok</v>
      </c>
    </row>
    <row r="22" spans="1:9" x14ac:dyDescent="0.3">
      <c r="A22">
        <v>20</v>
      </c>
      <c r="B22" s="2">
        <f t="shared" si="4"/>
        <v>-0.68232917785644531</v>
      </c>
      <c r="C22" s="2">
        <f t="shared" si="5"/>
        <v>-0.68232822418212891</v>
      </c>
      <c r="D22" s="2">
        <f t="shared" si="6"/>
        <v>-0.6823272705078125</v>
      </c>
      <c r="E22">
        <f t="shared" si="7"/>
        <v>-3.2931566114058342E-6</v>
      </c>
      <c r="F22">
        <f t="shared" si="8"/>
        <v>-1.0074688132633014E-6</v>
      </c>
      <c r="G22">
        <f t="shared" si="9"/>
        <v>1.278215261635296E-6</v>
      </c>
      <c r="H22">
        <f t="shared" si="10"/>
        <v>1.9073486328125E-6</v>
      </c>
      <c r="I22" t="str">
        <f t="shared" si="11"/>
        <v>nok</v>
      </c>
    </row>
    <row r="23" spans="1:9" x14ac:dyDescent="0.3">
      <c r="A23">
        <v>21</v>
      </c>
      <c r="B23" s="2">
        <f t="shared" si="4"/>
        <v>-0.68232822418212891</v>
      </c>
      <c r="C23" s="2">
        <f t="shared" si="5"/>
        <v>-0.6823277473449707</v>
      </c>
      <c r="D23" s="2">
        <f t="shared" si="6"/>
        <v>-0.6823272705078125</v>
      </c>
      <c r="E23">
        <f t="shared" si="7"/>
        <v>-1.0074688132633014E-6</v>
      </c>
      <c r="F23">
        <f t="shared" si="8"/>
        <v>1.3537368970251151E-7</v>
      </c>
      <c r="G23">
        <f t="shared" si="9"/>
        <v>1.278215261635296E-6</v>
      </c>
      <c r="H23">
        <f t="shared" si="10"/>
        <v>9.5367431640625E-7</v>
      </c>
      <c r="I23" t="str">
        <f t="shared" si="11"/>
        <v>nok</v>
      </c>
    </row>
    <row r="24" spans="1:9" x14ac:dyDescent="0.3">
      <c r="A24">
        <v>22</v>
      </c>
      <c r="B24" s="2">
        <f>IF(E23*F23&lt;0,B23,C23)</f>
        <v>-0.68232822418212891</v>
      </c>
      <c r="C24" s="2">
        <f>(B24+D24)/2</f>
        <v>-0.6823279857635498</v>
      </c>
      <c r="D24" s="2">
        <f>IF(F23*G23&lt;0,D23,C23)</f>
        <v>-0.6823277473449707</v>
      </c>
      <c r="E24">
        <f>B24^3+B24+1</f>
        <v>-1.0074688132633014E-6</v>
      </c>
      <c r="F24">
        <f t="shared" si="8"/>
        <v>-4.3604744526248851E-7</v>
      </c>
      <c r="G24">
        <f t="shared" si="9"/>
        <v>1.3537368970251151E-7</v>
      </c>
      <c r="H24">
        <f>D24-B24</f>
        <v>4.76837158203125E-7</v>
      </c>
      <c r="I24" t="str">
        <f t="shared" si="11"/>
        <v>nok</v>
      </c>
    </row>
    <row r="25" spans="1:9" x14ac:dyDescent="0.3">
      <c r="A25">
        <v>23</v>
      </c>
      <c r="B25" s="2">
        <f t="shared" ref="B25:B28" si="12">IF(E24*F24&lt;0,B24,C24)</f>
        <v>-0.6823279857635498</v>
      </c>
      <c r="C25" s="2">
        <f t="shared" si="5"/>
        <v>-0.68232786655426025</v>
      </c>
      <c r="D25" s="2">
        <f t="shared" ref="D25:D28" si="13">IF(F24*G24&lt;0,D24,C24)</f>
        <v>-0.6823277473449707</v>
      </c>
      <c r="E25">
        <f t="shared" ref="E25:E28" si="14">B25^3+B25+1</f>
        <v>-4.3604744526248851E-7</v>
      </c>
      <c r="F25">
        <f t="shared" ref="F25:F31" si="15">C25^3+C25+1</f>
        <v>-1.503368487476564E-7</v>
      </c>
      <c r="G25">
        <f t="shared" ref="G25:G31" si="16">D25^3+D25+1</f>
        <v>1.3537368970251151E-7</v>
      </c>
      <c r="H25">
        <f t="shared" ref="H25:H28" si="17">D25-B25</f>
        <v>2.384185791015625E-7</v>
      </c>
      <c r="I25" t="str">
        <f t="shared" si="11"/>
        <v>nok</v>
      </c>
    </row>
    <row r="26" spans="1:9" x14ac:dyDescent="0.3">
      <c r="A26">
        <v>24</v>
      </c>
      <c r="B26" s="2">
        <f t="shared" si="12"/>
        <v>-0.68232786655426025</v>
      </c>
      <c r="C26" s="2">
        <f t="shared" si="5"/>
        <v>-0.68232780694961548</v>
      </c>
      <c r="D26" s="2">
        <f t="shared" si="13"/>
        <v>-0.6823277473449707</v>
      </c>
      <c r="E26">
        <f t="shared" si="14"/>
        <v>-1.503368487476564E-7</v>
      </c>
      <c r="F26">
        <f t="shared" si="15"/>
        <v>-7.4815722506116344E-9</v>
      </c>
      <c r="G26">
        <f t="shared" si="16"/>
        <v>1.3537368970251151E-7</v>
      </c>
      <c r="H26">
        <f t="shared" si="17"/>
        <v>1.1920928955078125E-7</v>
      </c>
      <c r="I26" t="str">
        <f t="shared" si="11"/>
        <v>nok</v>
      </c>
    </row>
    <row r="27" spans="1:9" x14ac:dyDescent="0.3">
      <c r="A27">
        <v>25</v>
      </c>
      <c r="B27" s="2">
        <f t="shared" si="12"/>
        <v>-0.68232780694961548</v>
      </c>
      <c r="C27" s="2">
        <f t="shared" si="5"/>
        <v>-0.68232777714729309</v>
      </c>
      <c r="D27" s="2">
        <f t="shared" si="13"/>
        <v>-0.6823277473449707</v>
      </c>
      <c r="E27">
        <f t="shared" si="14"/>
        <v>-7.4815722506116344E-9</v>
      </c>
      <c r="F27">
        <f t="shared" si="15"/>
        <v>6.3946060446795627E-8</v>
      </c>
      <c r="G27">
        <f t="shared" si="16"/>
        <v>1.3537368970251151E-7</v>
      </c>
      <c r="H27">
        <f t="shared" si="17"/>
        <v>5.9604644775390625E-8</v>
      </c>
      <c r="I27" t="str">
        <f t="shared" si="11"/>
        <v>nok</v>
      </c>
    </row>
    <row r="28" spans="1:9" x14ac:dyDescent="0.3">
      <c r="A28">
        <v>26</v>
      </c>
      <c r="B28" s="2">
        <f t="shared" si="12"/>
        <v>-0.68232780694961548</v>
      </c>
      <c r="C28" s="2">
        <f t="shared" si="5"/>
        <v>-0.68232779204845428</v>
      </c>
      <c r="D28" s="2">
        <f t="shared" si="13"/>
        <v>-0.68232777714729309</v>
      </c>
      <c r="E28">
        <f t="shared" si="14"/>
        <v>-7.4815722506116344E-9</v>
      </c>
      <c r="F28">
        <f t="shared" si="15"/>
        <v>2.8232244542181206E-8</v>
      </c>
      <c r="G28">
        <f t="shared" si="16"/>
        <v>6.3946060446795627E-8</v>
      </c>
      <c r="H28">
        <f t="shared" si="17"/>
        <v>2.9802322387695313E-8</v>
      </c>
      <c r="I28" t="str">
        <f t="shared" si="11"/>
        <v>nok</v>
      </c>
    </row>
    <row r="29" spans="1:9" x14ac:dyDescent="0.3">
      <c r="A29">
        <v>27</v>
      </c>
      <c r="B29" s="2">
        <f>IF(E28*F28&lt;0,B28,C28)</f>
        <v>-0.68232780694961548</v>
      </c>
      <c r="C29" s="2">
        <f>(B29+D29)/2</f>
        <v>-0.68232779949903488</v>
      </c>
      <c r="D29" s="2">
        <f>IF(F28*G28&lt;0,D28,C28)</f>
        <v>-0.68232779204845428</v>
      </c>
      <c r="E29">
        <f>B29^3+B29+1</f>
        <v>-7.4815722506116344E-9</v>
      </c>
      <c r="F29">
        <f t="shared" si="15"/>
        <v>1.0375336256807088E-8</v>
      </c>
      <c r="G29">
        <f t="shared" si="16"/>
        <v>2.8232244542181206E-8</v>
      </c>
      <c r="H29">
        <f>D29-B29</f>
        <v>1.4901161193847656E-8</v>
      </c>
      <c r="I29" t="str">
        <f t="shared" si="11"/>
        <v>nok</v>
      </c>
    </row>
    <row r="30" spans="1:9" x14ac:dyDescent="0.3">
      <c r="A30">
        <v>28</v>
      </c>
      <c r="B30" s="2">
        <f t="shared" ref="B30:B31" si="18">IF(E29*F29&lt;0,B29,C29)</f>
        <v>-0.68232780694961548</v>
      </c>
      <c r="C30" s="2">
        <f t="shared" si="5"/>
        <v>-0.68232780322432518</v>
      </c>
      <c r="D30" s="2">
        <f t="shared" ref="D30:D31" si="19">IF(F29*G29&lt;0,D29,C29)</f>
        <v>-0.68232779949903488</v>
      </c>
      <c r="E30">
        <f t="shared" ref="E30:E31" si="20">B30^3+B30+1</f>
        <v>-7.4815722506116344E-9</v>
      </c>
      <c r="F30">
        <f t="shared" si="15"/>
        <v>1.4468820586088782E-9</v>
      </c>
      <c r="G30">
        <f t="shared" si="16"/>
        <v>1.0375336256807088E-8</v>
      </c>
      <c r="H30">
        <f t="shared" ref="H30:H31" si="21">D30-B30</f>
        <v>7.4505805969238281E-9</v>
      </c>
      <c r="I30" t="str">
        <f t="shared" si="11"/>
        <v>nok</v>
      </c>
    </row>
    <row r="31" spans="1:9" s="1" customFormat="1" x14ac:dyDescent="0.3">
      <c r="A31">
        <v>29</v>
      </c>
      <c r="B31" s="3">
        <f t="shared" si="18"/>
        <v>-0.68232780694961548</v>
      </c>
      <c r="C31" s="3">
        <f t="shared" si="5"/>
        <v>-0.68232780508697033</v>
      </c>
      <c r="D31" s="3">
        <f t="shared" si="19"/>
        <v>-0.68232780322432518</v>
      </c>
      <c r="E31" s="1">
        <f t="shared" si="20"/>
        <v>-7.4815722506116344E-9</v>
      </c>
      <c r="F31" s="1">
        <f t="shared" si="15"/>
        <v>-3.0173450404902269E-9</v>
      </c>
      <c r="G31" s="1">
        <f t="shared" si="16"/>
        <v>1.4468820586088782E-9</v>
      </c>
      <c r="H31" s="1">
        <f t="shared" si="21"/>
        <v>3.7252902984619141E-9</v>
      </c>
      <c r="I31" t="str">
        <f t="shared" si="11"/>
        <v>ok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2"/>
  <sheetViews>
    <sheetView tabSelected="1" topLeftCell="B1" zoomScale="155" zoomScaleNormal="155" workbookViewId="0">
      <selection activeCell="G2" sqref="G2"/>
    </sheetView>
  </sheetViews>
  <sheetFormatPr baseColWidth="10" defaultRowHeight="14.4" x14ac:dyDescent="0.3"/>
  <cols>
    <col min="8" max="8" width="12" bestFit="1" customWidth="1"/>
  </cols>
  <sheetData>
    <row r="1" spans="1:11" x14ac:dyDescent="0.3">
      <c r="A1" s="4" t="s">
        <v>2</v>
      </c>
      <c r="B1" s="4" t="s">
        <v>4</v>
      </c>
      <c r="C1" s="4" t="s">
        <v>13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11" x14ac:dyDescent="0.3">
      <c r="A2">
        <v>1</v>
      </c>
      <c r="B2">
        <v>2</v>
      </c>
      <c r="C2">
        <v>100</v>
      </c>
      <c r="D2">
        <f>(B2-A2)/C2</f>
        <v>0.01</v>
      </c>
      <c r="E2">
        <v>0</v>
      </c>
      <c r="F2">
        <f>A$2+E2*D$2</f>
        <v>1</v>
      </c>
      <c r="G2">
        <f>F2^3-1/F2+1</f>
        <v>1</v>
      </c>
    </row>
    <row r="3" spans="1:11" x14ac:dyDescent="0.3">
      <c r="E3">
        <v>1</v>
      </c>
      <c r="F3">
        <f t="shared" ref="F3:F32" si="0">A$2+E3*D$2</f>
        <v>1.01</v>
      </c>
      <c r="G3">
        <f t="shared" ref="G3:G66" si="1">F3^3-1/F3+1</f>
        <v>1.0402019900990098</v>
      </c>
    </row>
    <row r="4" spans="1:11" x14ac:dyDescent="0.3">
      <c r="E4">
        <v>2</v>
      </c>
      <c r="F4">
        <f t="shared" si="0"/>
        <v>1.02</v>
      </c>
      <c r="G4">
        <f t="shared" si="1"/>
        <v>1.080815843137255</v>
      </c>
      <c r="I4" s="4" t="s">
        <v>14</v>
      </c>
      <c r="J4" s="4"/>
      <c r="K4">
        <f>D2*(0.5*G2+0.5*G102+SUM(G3:G101))</f>
        <v>4.0569215695181757</v>
      </c>
    </row>
    <row r="5" spans="1:11" x14ac:dyDescent="0.3">
      <c r="E5">
        <v>3</v>
      </c>
      <c r="F5">
        <f t="shared" si="0"/>
        <v>1.03</v>
      </c>
      <c r="G5">
        <f t="shared" si="1"/>
        <v>1.121853213592233</v>
      </c>
      <c r="I5" s="4" t="s">
        <v>15</v>
      </c>
      <c r="J5" s="4"/>
      <c r="K5">
        <f>19/4-LN(2)</f>
        <v>4.0568528194400546</v>
      </c>
    </row>
    <row r="6" spans="1:11" x14ac:dyDescent="0.3">
      <c r="E6">
        <v>4</v>
      </c>
      <c r="F6">
        <f t="shared" si="0"/>
        <v>1.04</v>
      </c>
      <c r="G6">
        <f t="shared" si="1"/>
        <v>1.1633255384615386</v>
      </c>
      <c r="I6" s="4" t="s">
        <v>16</v>
      </c>
      <c r="J6" s="4"/>
      <c r="K6">
        <f>ABS(K4-K5)</f>
        <v>6.875007812112699E-5</v>
      </c>
    </row>
    <row r="7" spans="1:11" x14ac:dyDescent="0.3">
      <c r="E7">
        <v>5</v>
      </c>
      <c r="F7">
        <f t="shared" si="0"/>
        <v>1.05</v>
      </c>
      <c r="G7">
        <f t="shared" si="1"/>
        <v>1.2052440476190478</v>
      </c>
    </row>
    <row r="8" spans="1:11" x14ac:dyDescent="0.3">
      <c r="E8">
        <v>6</v>
      </c>
      <c r="F8">
        <f t="shared" si="0"/>
        <v>1.06</v>
      </c>
      <c r="G8">
        <f t="shared" si="1"/>
        <v>1.2476197735849062</v>
      </c>
    </row>
    <row r="9" spans="1:11" x14ac:dyDescent="0.3">
      <c r="E9">
        <v>7</v>
      </c>
      <c r="F9">
        <f t="shared" si="0"/>
        <v>1.07</v>
      </c>
      <c r="G9">
        <f t="shared" si="1"/>
        <v>1.2904635607476638</v>
      </c>
    </row>
    <row r="10" spans="1:11" x14ac:dyDescent="0.3">
      <c r="E10">
        <v>8</v>
      </c>
      <c r="F10">
        <f t="shared" si="0"/>
        <v>1.08</v>
      </c>
      <c r="G10">
        <f t="shared" si="1"/>
        <v>1.3337860740740743</v>
      </c>
    </row>
    <row r="11" spans="1:11" x14ac:dyDescent="0.3">
      <c r="E11">
        <v>9</v>
      </c>
      <c r="F11">
        <f t="shared" si="0"/>
        <v>1.0900000000000001</v>
      </c>
      <c r="G11">
        <f t="shared" si="1"/>
        <v>1.3775978073394497</v>
      </c>
    </row>
    <row r="12" spans="1:11" x14ac:dyDescent="0.3">
      <c r="E12">
        <v>10</v>
      </c>
      <c r="F12">
        <f t="shared" si="0"/>
        <v>1.1000000000000001</v>
      </c>
      <c r="G12">
        <f t="shared" si="1"/>
        <v>1.4219090909090912</v>
      </c>
    </row>
    <row r="13" spans="1:11" x14ac:dyDescent="0.3">
      <c r="E13">
        <v>11</v>
      </c>
      <c r="F13">
        <f t="shared" si="0"/>
        <v>1.1100000000000001</v>
      </c>
      <c r="G13">
        <f t="shared" si="1"/>
        <v>1.4667300990990995</v>
      </c>
    </row>
    <row r="14" spans="1:11" x14ac:dyDescent="0.3">
      <c r="E14">
        <v>12</v>
      </c>
      <c r="F14">
        <f t="shared" si="0"/>
        <v>1.1200000000000001</v>
      </c>
      <c r="G14">
        <f t="shared" si="1"/>
        <v>1.5120708571428576</v>
      </c>
    </row>
    <row r="15" spans="1:11" x14ac:dyDescent="0.3">
      <c r="E15">
        <v>13</v>
      </c>
      <c r="F15">
        <f t="shared" si="0"/>
        <v>1.1299999999999999</v>
      </c>
      <c r="G15">
        <f t="shared" si="1"/>
        <v>1.55794124778761</v>
      </c>
    </row>
    <row r="16" spans="1:11" x14ac:dyDescent="0.3">
      <c r="E16">
        <v>14</v>
      </c>
      <c r="F16">
        <f t="shared" si="0"/>
        <v>1.1400000000000001</v>
      </c>
      <c r="G16">
        <f t="shared" si="1"/>
        <v>1.60435101754386</v>
      </c>
    </row>
    <row r="17" spans="5:7" x14ac:dyDescent="0.3">
      <c r="E17">
        <v>15</v>
      </c>
      <c r="F17">
        <f t="shared" si="0"/>
        <v>1.1499999999999999</v>
      </c>
      <c r="G17">
        <f t="shared" si="1"/>
        <v>1.6513097826086951</v>
      </c>
    </row>
    <row r="18" spans="5:7" x14ac:dyDescent="0.3">
      <c r="E18">
        <v>16</v>
      </c>
      <c r="F18">
        <f t="shared" si="0"/>
        <v>1.1599999999999999</v>
      </c>
      <c r="G18">
        <f t="shared" si="1"/>
        <v>1.6988270344827585</v>
      </c>
    </row>
    <row r="19" spans="5:7" x14ac:dyDescent="0.3">
      <c r="E19">
        <v>17</v>
      </c>
      <c r="F19">
        <f t="shared" si="0"/>
        <v>1.17</v>
      </c>
      <c r="G19">
        <f t="shared" si="1"/>
        <v>1.746912145299145</v>
      </c>
    </row>
    <row r="20" spans="5:7" x14ac:dyDescent="0.3">
      <c r="E20">
        <v>18</v>
      </c>
      <c r="F20">
        <f t="shared" si="0"/>
        <v>1.18</v>
      </c>
      <c r="G20">
        <f t="shared" si="1"/>
        <v>1.7955743728813558</v>
      </c>
    </row>
    <row r="21" spans="5:7" x14ac:dyDescent="0.3">
      <c r="E21">
        <v>19</v>
      </c>
      <c r="F21">
        <f t="shared" si="0"/>
        <v>1.19</v>
      </c>
      <c r="G21">
        <f t="shared" si="1"/>
        <v>1.8448228655462184</v>
      </c>
    </row>
    <row r="22" spans="5:7" x14ac:dyDescent="0.3">
      <c r="E22">
        <v>20</v>
      </c>
      <c r="F22">
        <f t="shared" si="0"/>
        <v>1.2</v>
      </c>
      <c r="G22">
        <f t="shared" si="1"/>
        <v>1.8946666666666667</v>
      </c>
    </row>
    <row r="23" spans="5:7" x14ac:dyDescent="0.3">
      <c r="E23">
        <v>21</v>
      </c>
      <c r="F23">
        <f t="shared" si="0"/>
        <v>1.21</v>
      </c>
      <c r="G23">
        <f t="shared" si="1"/>
        <v>1.9451147190082643</v>
      </c>
    </row>
    <row r="24" spans="5:7" x14ac:dyDescent="0.3">
      <c r="E24">
        <v>22</v>
      </c>
      <c r="F24">
        <f t="shared" si="0"/>
        <v>1.22</v>
      </c>
      <c r="G24">
        <f t="shared" si="1"/>
        <v>1.9961758688524589</v>
      </c>
    </row>
    <row r="25" spans="5:7" x14ac:dyDescent="0.3">
      <c r="E25">
        <v>23</v>
      </c>
      <c r="F25">
        <f t="shared" si="0"/>
        <v>1.23</v>
      </c>
      <c r="G25">
        <f t="shared" si="1"/>
        <v>2.047858869918699</v>
      </c>
    </row>
    <row r="26" spans="5:7" x14ac:dyDescent="0.3">
      <c r="E26">
        <v>24</v>
      </c>
      <c r="F26">
        <f t="shared" si="0"/>
        <v>1.24</v>
      </c>
      <c r="G26">
        <f t="shared" si="1"/>
        <v>2.1001723870967743</v>
      </c>
    </row>
    <row r="27" spans="5:7" x14ac:dyDescent="0.3">
      <c r="E27">
        <v>25</v>
      </c>
      <c r="F27">
        <f t="shared" si="0"/>
        <v>1.25</v>
      </c>
      <c r="G27">
        <f t="shared" si="1"/>
        <v>2.1531250000000002</v>
      </c>
    </row>
    <row r="28" spans="5:7" x14ac:dyDescent="0.3">
      <c r="E28">
        <v>26</v>
      </c>
      <c r="F28">
        <f t="shared" si="0"/>
        <v>1.26</v>
      </c>
      <c r="G28">
        <f t="shared" si="1"/>
        <v>2.2067252063492067</v>
      </c>
    </row>
    <row r="29" spans="5:7" x14ac:dyDescent="0.3">
      <c r="E29">
        <v>27</v>
      </c>
      <c r="F29">
        <f t="shared" si="0"/>
        <v>1.27</v>
      </c>
      <c r="G29">
        <f t="shared" si="1"/>
        <v>2.2609814251968503</v>
      </c>
    </row>
    <row r="30" spans="5:7" x14ac:dyDescent="0.3">
      <c r="E30">
        <v>28</v>
      </c>
      <c r="F30">
        <f t="shared" si="0"/>
        <v>1.28</v>
      </c>
      <c r="G30">
        <f t="shared" si="1"/>
        <v>2.3159020000000003</v>
      </c>
    </row>
    <row r="31" spans="5:7" x14ac:dyDescent="0.3">
      <c r="E31">
        <v>29</v>
      </c>
      <c r="F31">
        <f t="shared" si="0"/>
        <v>1.29</v>
      </c>
      <c r="G31">
        <f t="shared" si="1"/>
        <v>2.3714952015503878</v>
      </c>
    </row>
    <row r="32" spans="5:7" x14ac:dyDescent="0.3">
      <c r="E32">
        <v>30</v>
      </c>
      <c r="F32">
        <f t="shared" si="0"/>
        <v>1.3</v>
      </c>
      <c r="G32">
        <f t="shared" si="1"/>
        <v>2.4277692307692313</v>
      </c>
    </row>
    <row r="33" spans="5:7" x14ac:dyDescent="0.3">
      <c r="E33">
        <v>31</v>
      </c>
      <c r="F33">
        <f t="shared" ref="F33:F96" si="2">A$2+E33*D$2</f>
        <v>1.31</v>
      </c>
      <c r="G33">
        <f t="shared" si="1"/>
        <v>2.4847322213740464</v>
      </c>
    </row>
    <row r="34" spans="5:7" x14ac:dyDescent="0.3">
      <c r="E34">
        <v>32</v>
      </c>
      <c r="F34">
        <f t="shared" si="2"/>
        <v>1.32</v>
      </c>
      <c r="G34">
        <f t="shared" si="1"/>
        <v>2.5423922424242429</v>
      </c>
    </row>
    <row r="35" spans="5:7" x14ac:dyDescent="0.3">
      <c r="E35">
        <v>33</v>
      </c>
      <c r="F35">
        <f t="shared" si="2"/>
        <v>1.33</v>
      </c>
      <c r="G35">
        <f t="shared" si="1"/>
        <v>2.6007573007518801</v>
      </c>
    </row>
    <row r="36" spans="5:7" x14ac:dyDescent="0.3">
      <c r="E36">
        <v>34</v>
      </c>
      <c r="F36">
        <f t="shared" si="2"/>
        <v>1.34</v>
      </c>
      <c r="G36">
        <f t="shared" si="1"/>
        <v>2.6598353432835826</v>
      </c>
    </row>
    <row r="37" spans="5:7" x14ac:dyDescent="0.3">
      <c r="E37">
        <v>35</v>
      </c>
      <c r="F37">
        <f t="shared" si="2"/>
        <v>1.35</v>
      </c>
      <c r="G37">
        <f t="shared" si="1"/>
        <v>2.7196342592592595</v>
      </c>
    </row>
    <row r="38" spans="5:7" x14ac:dyDescent="0.3">
      <c r="E38">
        <v>36</v>
      </c>
      <c r="F38">
        <f t="shared" si="2"/>
        <v>1.3599999999999999</v>
      </c>
      <c r="G38">
        <f t="shared" si="1"/>
        <v>2.7801618823529406</v>
      </c>
    </row>
    <row r="39" spans="5:7" x14ac:dyDescent="0.3">
      <c r="E39">
        <v>37</v>
      </c>
      <c r="F39">
        <f t="shared" si="2"/>
        <v>1.37</v>
      </c>
      <c r="G39">
        <f t="shared" si="1"/>
        <v>2.8414259927007306</v>
      </c>
    </row>
    <row r="40" spans="5:7" x14ac:dyDescent="0.3">
      <c r="E40">
        <v>38</v>
      </c>
      <c r="F40">
        <f t="shared" si="2"/>
        <v>1.38</v>
      </c>
      <c r="G40">
        <f t="shared" si="1"/>
        <v>2.9034343188405791</v>
      </c>
    </row>
    <row r="41" spans="5:7" x14ac:dyDescent="0.3">
      <c r="E41">
        <v>39</v>
      </c>
      <c r="F41">
        <f t="shared" si="2"/>
        <v>1.3900000000000001</v>
      </c>
      <c r="G41">
        <f t="shared" si="1"/>
        <v>2.9661945395683462</v>
      </c>
    </row>
    <row r="42" spans="5:7" x14ac:dyDescent="0.3">
      <c r="E42">
        <v>40</v>
      </c>
      <c r="F42">
        <f t="shared" si="2"/>
        <v>1.4</v>
      </c>
      <c r="G42">
        <f t="shared" si="1"/>
        <v>3.0297142857142849</v>
      </c>
    </row>
    <row r="43" spans="5:7" x14ac:dyDescent="0.3">
      <c r="E43">
        <v>41</v>
      </c>
      <c r="F43">
        <f t="shared" si="2"/>
        <v>1.4100000000000001</v>
      </c>
      <c r="G43">
        <f t="shared" si="1"/>
        <v>3.0940011418439726</v>
      </c>
    </row>
    <row r="44" spans="5:7" x14ac:dyDescent="0.3">
      <c r="E44">
        <v>42</v>
      </c>
      <c r="F44">
        <f t="shared" si="2"/>
        <v>1.42</v>
      </c>
      <c r="G44">
        <f t="shared" si="1"/>
        <v>3.1590626478873238</v>
      </c>
    </row>
    <row r="45" spans="5:7" x14ac:dyDescent="0.3">
      <c r="E45">
        <v>43</v>
      </c>
      <c r="F45">
        <f t="shared" si="2"/>
        <v>1.43</v>
      </c>
      <c r="G45">
        <f t="shared" si="1"/>
        <v>3.2249063006993</v>
      </c>
    </row>
    <row r="46" spans="5:7" x14ac:dyDescent="0.3">
      <c r="E46">
        <v>44</v>
      </c>
      <c r="F46">
        <f t="shared" si="2"/>
        <v>1.44</v>
      </c>
      <c r="G46">
        <f t="shared" si="1"/>
        <v>3.2915395555555556</v>
      </c>
    </row>
    <row r="47" spans="5:7" x14ac:dyDescent="0.3">
      <c r="E47">
        <v>45</v>
      </c>
      <c r="F47">
        <f t="shared" si="2"/>
        <v>1.45</v>
      </c>
      <c r="G47">
        <f t="shared" si="1"/>
        <v>3.3589698275862068</v>
      </c>
    </row>
    <row r="48" spans="5:7" x14ac:dyDescent="0.3">
      <c r="E48">
        <v>46</v>
      </c>
      <c r="F48">
        <f t="shared" si="2"/>
        <v>1.46</v>
      </c>
      <c r="G48">
        <f t="shared" si="1"/>
        <v>3.4272044931506844</v>
      </c>
    </row>
    <row r="49" spans="5:7" x14ac:dyDescent="0.3">
      <c r="E49">
        <v>47</v>
      </c>
      <c r="F49">
        <f t="shared" si="2"/>
        <v>1.47</v>
      </c>
      <c r="G49">
        <f t="shared" si="1"/>
        <v>3.4962508911564623</v>
      </c>
    </row>
    <row r="50" spans="5:7" x14ac:dyDescent="0.3">
      <c r="E50">
        <v>48</v>
      </c>
      <c r="F50">
        <f t="shared" si="2"/>
        <v>1.48</v>
      </c>
      <c r="G50">
        <f t="shared" si="1"/>
        <v>3.5661163243243239</v>
      </c>
    </row>
    <row r="51" spans="5:7" x14ac:dyDescent="0.3">
      <c r="E51">
        <v>49</v>
      </c>
      <c r="F51">
        <f t="shared" si="2"/>
        <v>1.49</v>
      </c>
      <c r="G51">
        <f t="shared" si="1"/>
        <v>3.6368080604026845</v>
      </c>
    </row>
    <row r="52" spans="5:7" x14ac:dyDescent="0.3">
      <c r="E52">
        <v>50</v>
      </c>
      <c r="F52">
        <f t="shared" si="2"/>
        <v>1.5</v>
      </c>
      <c r="G52">
        <f t="shared" si="1"/>
        <v>3.7083333333333335</v>
      </c>
    </row>
    <row r="53" spans="5:7" x14ac:dyDescent="0.3">
      <c r="E53">
        <v>51</v>
      </c>
      <c r="F53">
        <f t="shared" si="2"/>
        <v>1.51</v>
      </c>
      <c r="G53">
        <f t="shared" si="1"/>
        <v>3.780699344370861</v>
      </c>
    </row>
    <row r="54" spans="5:7" x14ac:dyDescent="0.3">
      <c r="E54">
        <v>52</v>
      </c>
      <c r="F54">
        <f t="shared" si="2"/>
        <v>1.52</v>
      </c>
      <c r="G54">
        <f t="shared" si="1"/>
        <v>3.853913263157895</v>
      </c>
    </row>
    <row r="55" spans="5:7" x14ac:dyDescent="0.3">
      <c r="E55">
        <v>53</v>
      </c>
      <c r="F55">
        <f t="shared" si="2"/>
        <v>1.53</v>
      </c>
      <c r="G55">
        <f t="shared" si="1"/>
        <v>3.9279822287581703</v>
      </c>
    </row>
    <row r="56" spans="5:7" x14ac:dyDescent="0.3">
      <c r="E56">
        <v>54</v>
      </c>
      <c r="F56">
        <f t="shared" si="2"/>
        <v>1.54</v>
      </c>
      <c r="G56">
        <f t="shared" si="1"/>
        <v>4.0029133506493508</v>
      </c>
    </row>
    <row r="57" spans="5:7" x14ac:dyDescent="0.3">
      <c r="E57">
        <v>55</v>
      </c>
      <c r="F57">
        <f t="shared" si="2"/>
        <v>1.55</v>
      </c>
      <c r="G57">
        <f t="shared" si="1"/>
        <v>4.0787137096774195</v>
      </c>
    </row>
    <row r="58" spans="5:7" x14ac:dyDescent="0.3">
      <c r="E58">
        <v>56</v>
      </c>
      <c r="F58">
        <f t="shared" si="2"/>
        <v>1.56</v>
      </c>
      <c r="G58">
        <f t="shared" si="1"/>
        <v>4.1553903589743593</v>
      </c>
    </row>
    <row r="59" spans="5:7" x14ac:dyDescent="0.3">
      <c r="E59">
        <v>57</v>
      </c>
      <c r="F59">
        <f t="shared" si="2"/>
        <v>1.57</v>
      </c>
      <c r="G59">
        <f t="shared" si="1"/>
        <v>4.2329503248407647</v>
      </c>
    </row>
    <row r="60" spans="5:7" x14ac:dyDescent="0.3">
      <c r="E60">
        <v>58</v>
      </c>
      <c r="F60">
        <f t="shared" si="2"/>
        <v>1.58</v>
      </c>
      <c r="G60">
        <f t="shared" si="1"/>
        <v>4.3114006075949378</v>
      </c>
    </row>
    <row r="61" spans="5:7" x14ac:dyDescent="0.3">
      <c r="E61">
        <v>59</v>
      </c>
      <c r="F61">
        <f t="shared" si="2"/>
        <v>1.5899999999999999</v>
      </c>
      <c r="G61">
        <f t="shared" si="1"/>
        <v>4.3907481823899355</v>
      </c>
    </row>
    <row r="62" spans="5:7" x14ac:dyDescent="0.3">
      <c r="E62">
        <v>60</v>
      </c>
      <c r="F62">
        <f t="shared" si="2"/>
        <v>1.6</v>
      </c>
      <c r="G62">
        <f t="shared" si="1"/>
        <v>4.471000000000001</v>
      </c>
    </row>
    <row r="63" spans="5:7" x14ac:dyDescent="0.3">
      <c r="E63">
        <v>61</v>
      </c>
      <c r="F63">
        <f t="shared" si="2"/>
        <v>1.6099999999999999</v>
      </c>
      <c r="G63">
        <f t="shared" si="1"/>
        <v>4.5521629875776384</v>
      </c>
    </row>
    <row r="64" spans="5:7" x14ac:dyDescent="0.3">
      <c r="E64">
        <v>62</v>
      </c>
      <c r="F64">
        <f t="shared" si="2"/>
        <v>1.62</v>
      </c>
      <c r="G64">
        <f t="shared" si="1"/>
        <v>4.6342440493827173</v>
      </c>
    </row>
    <row r="65" spans="5:7" x14ac:dyDescent="0.3">
      <c r="E65">
        <v>63</v>
      </c>
      <c r="F65">
        <f t="shared" si="2"/>
        <v>1.63</v>
      </c>
      <c r="G65">
        <f t="shared" si="1"/>
        <v>4.7172500674846622</v>
      </c>
    </row>
    <row r="66" spans="5:7" x14ac:dyDescent="0.3">
      <c r="E66">
        <v>64</v>
      </c>
      <c r="F66">
        <f t="shared" si="2"/>
        <v>1.6400000000000001</v>
      </c>
      <c r="G66">
        <f t="shared" si="1"/>
        <v>4.8011879024390254</v>
      </c>
    </row>
    <row r="67" spans="5:7" x14ac:dyDescent="0.3">
      <c r="E67">
        <v>65</v>
      </c>
      <c r="F67">
        <f t="shared" si="2"/>
        <v>1.65</v>
      </c>
      <c r="G67">
        <f t="shared" ref="G67:G102" si="3">F67^3-1/F67+1</f>
        <v>4.8860643939393942</v>
      </c>
    </row>
    <row r="68" spans="5:7" x14ac:dyDescent="0.3">
      <c r="E68">
        <v>66</v>
      </c>
      <c r="F68">
        <f t="shared" si="2"/>
        <v>1.6600000000000001</v>
      </c>
      <c r="G68">
        <f t="shared" si="3"/>
        <v>4.9718863614457849</v>
      </c>
    </row>
    <row r="69" spans="5:7" x14ac:dyDescent="0.3">
      <c r="E69">
        <v>67</v>
      </c>
      <c r="F69">
        <f t="shared" si="2"/>
        <v>1.67</v>
      </c>
      <c r="G69">
        <f t="shared" si="3"/>
        <v>5.0586606047904192</v>
      </c>
    </row>
    <row r="70" spans="5:7" x14ac:dyDescent="0.3">
      <c r="E70">
        <v>68</v>
      </c>
      <c r="F70">
        <f t="shared" si="2"/>
        <v>1.6800000000000002</v>
      </c>
      <c r="G70">
        <f t="shared" si="3"/>
        <v>5.1463939047619061</v>
      </c>
    </row>
    <row r="71" spans="5:7" x14ac:dyDescent="0.3">
      <c r="E71">
        <v>69</v>
      </c>
      <c r="F71">
        <f t="shared" si="2"/>
        <v>1.69</v>
      </c>
      <c r="G71">
        <f t="shared" si="3"/>
        <v>5.2350930236686377</v>
      </c>
    </row>
    <row r="72" spans="5:7" x14ac:dyDescent="0.3">
      <c r="E72">
        <v>70</v>
      </c>
      <c r="F72">
        <f t="shared" si="2"/>
        <v>1.7000000000000002</v>
      </c>
      <c r="G72">
        <f t="shared" si="3"/>
        <v>5.3247647058823544</v>
      </c>
    </row>
    <row r="73" spans="5:7" x14ac:dyDescent="0.3">
      <c r="E73">
        <v>71</v>
      </c>
      <c r="F73">
        <f t="shared" si="2"/>
        <v>1.71</v>
      </c>
      <c r="G73">
        <f t="shared" si="3"/>
        <v>5.4154156783625726</v>
      </c>
    </row>
    <row r="74" spans="5:7" x14ac:dyDescent="0.3">
      <c r="E74">
        <v>72</v>
      </c>
      <c r="F74">
        <f t="shared" si="2"/>
        <v>1.72</v>
      </c>
      <c r="G74">
        <f t="shared" si="3"/>
        <v>5.5070526511627902</v>
      </c>
    </row>
    <row r="75" spans="5:7" x14ac:dyDescent="0.3">
      <c r="E75">
        <v>73</v>
      </c>
      <c r="F75">
        <f t="shared" si="2"/>
        <v>1.73</v>
      </c>
      <c r="G75">
        <f t="shared" si="3"/>
        <v>5.5996823179190756</v>
      </c>
    </row>
    <row r="76" spans="5:7" x14ac:dyDescent="0.3">
      <c r="E76">
        <v>74</v>
      </c>
      <c r="F76">
        <f t="shared" si="2"/>
        <v>1.74</v>
      </c>
      <c r="G76">
        <f t="shared" si="3"/>
        <v>5.6933113563218392</v>
      </c>
    </row>
    <row r="77" spans="5:7" x14ac:dyDescent="0.3">
      <c r="E77">
        <v>75</v>
      </c>
      <c r="F77">
        <f t="shared" si="2"/>
        <v>1.75</v>
      </c>
      <c r="G77">
        <f t="shared" si="3"/>
        <v>5.7879464285714288</v>
      </c>
    </row>
    <row r="78" spans="5:7" x14ac:dyDescent="0.3">
      <c r="E78">
        <v>76</v>
      </c>
      <c r="F78">
        <f t="shared" si="2"/>
        <v>1.76</v>
      </c>
      <c r="G78">
        <f t="shared" si="3"/>
        <v>5.8835941818181814</v>
      </c>
    </row>
    <row r="79" spans="5:7" x14ac:dyDescent="0.3">
      <c r="E79">
        <v>77</v>
      </c>
      <c r="F79">
        <f t="shared" si="2"/>
        <v>1.77</v>
      </c>
      <c r="G79">
        <f t="shared" si="3"/>
        <v>5.9802612485875715</v>
      </c>
    </row>
    <row r="80" spans="5:7" x14ac:dyDescent="0.3">
      <c r="E80">
        <v>78</v>
      </c>
      <c r="F80">
        <f t="shared" si="2"/>
        <v>1.78</v>
      </c>
      <c r="G80">
        <f t="shared" si="3"/>
        <v>6.0779542471910117</v>
      </c>
    </row>
    <row r="81" spans="5:7" x14ac:dyDescent="0.3">
      <c r="E81">
        <v>79</v>
      </c>
      <c r="F81">
        <f t="shared" si="2"/>
        <v>1.79</v>
      </c>
      <c r="G81">
        <f t="shared" si="3"/>
        <v>6.1766797821229051</v>
      </c>
    </row>
    <row r="82" spans="5:7" x14ac:dyDescent="0.3">
      <c r="E82">
        <v>80</v>
      </c>
      <c r="F82">
        <f t="shared" si="2"/>
        <v>1.8</v>
      </c>
      <c r="G82">
        <f t="shared" si="3"/>
        <v>6.2764444444444454</v>
      </c>
    </row>
    <row r="83" spans="5:7" x14ac:dyDescent="0.3">
      <c r="E83">
        <v>81</v>
      </c>
      <c r="F83">
        <f t="shared" si="2"/>
        <v>1.81</v>
      </c>
      <c r="G83">
        <f t="shared" si="3"/>
        <v>6.3772548121546961</v>
      </c>
    </row>
    <row r="84" spans="5:7" x14ac:dyDescent="0.3">
      <c r="E84">
        <v>82</v>
      </c>
      <c r="F84">
        <f t="shared" si="2"/>
        <v>1.82</v>
      </c>
      <c r="G84">
        <f t="shared" si="3"/>
        <v>6.4791174505494515</v>
      </c>
    </row>
    <row r="85" spans="5:7" x14ac:dyDescent="0.3">
      <c r="E85">
        <v>83</v>
      </c>
      <c r="F85">
        <f t="shared" si="2"/>
        <v>1.83</v>
      </c>
      <c r="G85">
        <f t="shared" si="3"/>
        <v>6.582038912568307</v>
      </c>
    </row>
    <row r="86" spans="5:7" x14ac:dyDescent="0.3">
      <c r="E86">
        <v>84</v>
      </c>
      <c r="F86">
        <f t="shared" si="2"/>
        <v>1.8399999999999999</v>
      </c>
      <c r="G86">
        <f t="shared" si="3"/>
        <v>6.6860257391304332</v>
      </c>
    </row>
    <row r="87" spans="5:7" x14ac:dyDescent="0.3">
      <c r="E87">
        <v>85</v>
      </c>
      <c r="F87">
        <f t="shared" si="2"/>
        <v>1.85</v>
      </c>
      <c r="G87">
        <f t="shared" si="3"/>
        <v>6.7910844594594604</v>
      </c>
    </row>
    <row r="88" spans="5:7" x14ac:dyDescent="0.3">
      <c r="E88">
        <v>86</v>
      </c>
      <c r="F88">
        <f t="shared" si="2"/>
        <v>1.8599999999999999</v>
      </c>
      <c r="G88">
        <f t="shared" si="3"/>
        <v>6.8972215913978481</v>
      </c>
    </row>
    <row r="89" spans="5:7" x14ac:dyDescent="0.3">
      <c r="E89">
        <v>87</v>
      </c>
      <c r="F89">
        <f t="shared" si="2"/>
        <v>1.87</v>
      </c>
      <c r="G89">
        <f t="shared" si="3"/>
        <v>7.0044436417112319</v>
      </c>
    </row>
    <row r="90" spans="5:7" x14ac:dyDescent="0.3">
      <c r="E90">
        <v>88</v>
      </c>
      <c r="F90">
        <f t="shared" si="2"/>
        <v>1.88</v>
      </c>
      <c r="G90">
        <f t="shared" si="3"/>
        <v>7.1127571063829773</v>
      </c>
    </row>
    <row r="91" spans="5:7" x14ac:dyDescent="0.3">
      <c r="E91">
        <v>89</v>
      </c>
      <c r="F91">
        <f t="shared" si="2"/>
        <v>1.8900000000000001</v>
      </c>
      <c r="G91">
        <f t="shared" si="3"/>
        <v>7.2221684708994713</v>
      </c>
    </row>
    <row r="92" spans="5:7" x14ac:dyDescent="0.3">
      <c r="E92">
        <v>90</v>
      </c>
      <c r="F92">
        <f t="shared" si="2"/>
        <v>1.9</v>
      </c>
      <c r="G92">
        <f t="shared" si="3"/>
        <v>7.332684210526315</v>
      </c>
    </row>
    <row r="93" spans="5:7" x14ac:dyDescent="0.3">
      <c r="E93">
        <v>91</v>
      </c>
      <c r="F93">
        <f t="shared" si="2"/>
        <v>1.9100000000000001</v>
      </c>
      <c r="G93">
        <f t="shared" si="3"/>
        <v>7.4443107905759174</v>
      </c>
    </row>
    <row r="94" spans="5:7" x14ac:dyDescent="0.3">
      <c r="E94">
        <v>92</v>
      </c>
      <c r="F94">
        <f t="shared" si="2"/>
        <v>1.92</v>
      </c>
      <c r="G94">
        <f t="shared" si="3"/>
        <v>7.5570546666666667</v>
      </c>
    </row>
    <row r="95" spans="5:7" x14ac:dyDescent="0.3">
      <c r="E95">
        <v>93</v>
      </c>
      <c r="F95">
        <f t="shared" si="2"/>
        <v>1.9300000000000002</v>
      </c>
      <c r="G95">
        <f t="shared" si="3"/>
        <v>7.670922284974095</v>
      </c>
    </row>
    <row r="96" spans="5:7" x14ac:dyDescent="0.3">
      <c r="E96">
        <v>94</v>
      </c>
      <c r="F96">
        <f t="shared" si="2"/>
        <v>1.94</v>
      </c>
      <c r="G96">
        <f t="shared" si="3"/>
        <v>7.7859200824742265</v>
      </c>
    </row>
    <row r="97" spans="5:7" x14ac:dyDescent="0.3">
      <c r="E97">
        <v>95</v>
      </c>
      <c r="F97">
        <f t="shared" ref="F97:F102" si="4">A$2+E97*D$2</f>
        <v>1.9500000000000002</v>
      </c>
      <c r="G97">
        <f t="shared" si="3"/>
        <v>7.9020544871794893</v>
      </c>
    </row>
    <row r="98" spans="5:7" x14ac:dyDescent="0.3">
      <c r="E98">
        <v>96</v>
      </c>
      <c r="F98">
        <f t="shared" si="4"/>
        <v>1.96</v>
      </c>
      <c r="G98">
        <f t="shared" si="3"/>
        <v>8.0193319183673459</v>
      </c>
    </row>
    <row r="99" spans="5:7" x14ac:dyDescent="0.3">
      <c r="E99">
        <v>97</v>
      </c>
      <c r="F99">
        <f t="shared" si="4"/>
        <v>1.97</v>
      </c>
      <c r="G99">
        <f t="shared" si="3"/>
        <v>8.1377587868020314</v>
      </c>
    </row>
    <row r="100" spans="5:7" x14ac:dyDescent="0.3">
      <c r="E100">
        <v>98</v>
      </c>
      <c r="F100">
        <f t="shared" si="4"/>
        <v>1.98</v>
      </c>
      <c r="G100">
        <f t="shared" si="3"/>
        <v>8.2573414949494932</v>
      </c>
    </row>
    <row r="101" spans="5:7" x14ac:dyDescent="0.3">
      <c r="E101">
        <v>99</v>
      </c>
      <c r="F101">
        <f t="shared" si="4"/>
        <v>1.99</v>
      </c>
      <c r="G101">
        <f t="shared" si="3"/>
        <v>8.3780864371859298</v>
      </c>
    </row>
    <row r="102" spans="5:7" x14ac:dyDescent="0.3">
      <c r="E102">
        <v>100</v>
      </c>
      <c r="F102">
        <f t="shared" si="4"/>
        <v>2</v>
      </c>
      <c r="G102">
        <f t="shared" si="3"/>
        <v>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B2EB-351F-43FE-B97F-CFA1837A97F4}">
  <dimension ref="A1:I106"/>
  <sheetViews>
    <sheetView topLeftCell="A89" zoomScale="155" zoomScaleNormal="155" workbookViewId="0">
      <selection activeCell="J4" sqref="J4"/>
    </sheetView>
  </sheetViews>
  <sheetFormatPr baseColWidth="10" defaultRowHeight="14.4" x14ac:dyDescent="0.3"/>
  <sheetData>
    <row r="1" spans="1:9" x14ac:dyDescent="0.3">
      <c r="A1" s="4" t="s">
        <v>2</v>
      </c>
      <c r="B1" s="4" t="s">
        <v>4</v>
      </c>
      <c r="C1" s="4" t="s">
        <v>13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21</v>
      </c>
      <c r="I1" s="4" t="s">
        <v>22</v>
      </c>
    </row>
    <row r="2" spans="1:9" x14ac:dyDescent="0.3">
      <c r="A2">
        <v>1</v>
      </c>
      <c r="B2">
        <v>2</v>
      </c>
      <c r="C2">
        <v>100</v>
      </c>
      <c r="D2">
        <f>(B2-A2)/C2</f>
        <v>0.01</v>
      </c>
      <c r="E2">
        <v>0</v>
      </c>
      <c r="F2">
        <f>A$2+E2*D$2</f>
        <v>1</v>
      </c>
      <c r="G2">
        <f>F2^3-1/F2+1</f>
        <v>1</v>
      </c>
      <c r="H2">
        <f>IF(ISEVEN(E2),G2,0)</f>
        <v>1</v>
      </c>
      <c r="I2">
        <f>IF(ISODD(E2),G2,0)</f>
        <v>0</v>
      </c>
    </row>
    <row r="3" spans="1:9" x14ac:dyDescent="0.3">
      <c r="E3">
        <v>1</v>
      </c>
      <c r="F3">
        <f t="shared" ref="F3:F66" si="0">A$2+E3*D$2</f>
        <v>1.01</v>
      </c>
      <c r="G3">
        <f t="shared" ref="G3:G66" si="1">F3^3-1/F3+1</f>
        <v>1.0402019900990098</v>
      </c>
      <c r="H3">
        <f t="shared" ref="H3:H66" si="2">IF(ISEVEN(E3),G3,0)</f>
        <v>0</v>
      </c>
      <c r="I3">
        <f t="shared" ref="I3:I66" si="3">IF(ISODD(E3),G3,0)</f>
        <v>1.0402019900990098</v>
      </c>
    </row>
    <row r="4" spans="1:9" x14ac:dyDescent="0.3">
      <c r="E4">
        <v>2</v>
      </c>
      <c r="F4">
        <f t="shared" si="0"/>
        <v>1.02</v>
      </c>
      <c r="G4">
        <f t="shared" si="1"/>
        <v>1.080815843137255</v>
      </c>
      <c r="H4">
        <f t="shared" si="2"/>
        <v>1.080815843137255</v>
      </c>
      <c r="I4">
        <f t="shared" si="3"/>
        <v>0</v>
      </c>
    </row>
    <row r="5" spans="1:9" x14ac:dyDescent="0.3">
      <c r="E5">
        <v>3</v>
      </c>
      <c r="F5">
        <f t="shared" si="0"/>
        <v>1.03</v>
      </c>
      <c r="G5">
        <f t="shared" si="1"/>
        <v>1.121853213592233</v>
      </c>
      <c r="H5">
        <f t="shared" si="2"/>
        <v>0</v>
      </c>
      <c r="I5">
        <f t="shared" si="3"/>
        <v>1.121853213592233</v>
      </c>
    </row>
    <row r="6" spans="1:9" x14ac:dyDescent="0.3">
      <c r="E6">
        <v>4</v>
      </c>
      <c r="F6">
        <f t="shared" si="0"/>
        <v>1.04</v>
      </c>
      <c r="G6">
        <f t="shared" si="1"/>
        <v>1.1633255384615386</v>
      </c>
      <c r="H6">
        <f t="shared" si="2"/>
        <v>1.1633255384615386</v>
      </c>
      <c r="I6">
        <f t="shared" si="3"/>
        <v>0</v>
      </c>
    </row>
    <row r="7" spans="1:9" x14ac:dyDescent="0.3">
      <c r="E7">
        <v>5</v>
      </c>
      <c r="F7">
        <f t="shared" si="0"/>
        <v>1.05</v>
      </c>
      <c r="G7">
        <f t="shared" si="1"/>
        <v>1.2052440476190478</v>
      </c>
      <c r="H7">
        <f t="shared" si="2"/>
        <v>0</v>
      </c>
      <c r="I7">
        <f t="shared" si="3"/>
        <v>1.2052440476190478</v>
      </c>
    </row>
    <row r="8" spans="1:9" x14ac:dyDescent="0.3">
      <c r="E8">
        <v>6</v>
      </c>
      <c r="F8">
        <f t="shared" si="0"/>
        <v>1.06</v>
      </c>
      <c r="G8">
        <f t="shared" si="1"/>
        <v>1.2476197735849062</v>
      </c>
      <c r="H8">
        <f t="shared" si="2"/>
        <v>1.2476197735849062</v>
      </c>
      <c r="I8">
        <f t="shared" si="3"/>
        <v>0</v>
      </c>
    </row>
    <row r="9" spans="1:9" x14ac:dyDescent="0.3">
      <c r="E9">
        <v>7</v>
      </c>
      <c r="F9">
        <f t="shared" si="0"/>
        <v>1.07</v>
      </c>
      <c r="G9">
        <f t="shared" si="1"/>
        <v>1.2904635607476638</v>
      </c>
      <c r="H9">
        <f t="shared" si="2"/>
        <v>0</v>
      </c>
      <c r="I9">
        <f t="shared" si="3"/>
        <v>1.2904635607476638</v>
      </c>
    </row>
    <row r="10" spans="1:9" x14ac:dyDescent="0.3">
      <c r="E10">
        <v>8</v>
      </c>
      <c r="F10">
        <f t="shared" si="0"/>
        <v>1.08</v>
      </c>
      <c r="G10">
        <f t="shared" si="1"/>
        <v>1.3337860740740743</v>
      </c>
      <c r="H10">
        <f t="shared" si="2"/>
        <v>1.3337860740740743</v>
      </c>
      <c r="I10">
        <f t="shared" si="3"/>
        <v>0</v>
      </c>
    </row>
    <row r="11" spans="1:9" x14ac:dyDescent="0.3">
      <c r="E11">
        <v>9</v>
      </c>
      <c r="F11">
        <f t="shared" si="0"/>
        <v>1.0900000000000001</v>
      </c>
      <c r="G11">
        <f t="shared" si="1"/>
        <v>1.3775978073394497</v>
      </c>
      <c r="H11">
        <f t="shared" si="2"/>
        <v>0</v>
      </c>
      <c r="I11">
        <f t="shared" si="3"/>
        <v>1.3775978073394497</v>
      </c>
    </row>
    <row r="12" spans="1:9" x14ac:dyDescent="0.3">
      <c r="E12">
        <v>10</v>
      </c>
      <c r="F12">
        <f t="shared" si="0"/>
        <v>1.1000000000000001</v>
      </c>
      <c r="G12">
        <f t="shared" si="1"/>
        <v>1.4219090909090912</v>
      </c>
      <c r="H12">
        <f t="shared" si="2"/>
        <v>1.4219090909090912</v>
      </c>
      <c r="I12">
        <f t="shared" si="3"/>
        <v>0</v>
      </c>
    </row>
    <row r="13" spans="1:9" x14ac:dyDescent="0.3">
      <c r="E13">
        <v>11</v>
      </c>
      <c r="F13">
        <f t="shared" si="0"/>
        <v>1.1100000000000001</v>
      </c>
      <c r="G13">
        <f t="shared" si="1"/>
        <v>1.4667300990990995</v>
      </c>
      <c r="H13">
        <f t="shared" si="2"/>
        <v>0</v>
      </c>
      <c r="I13">
        <f t="shared" si="3"/>
        <v>1.4667300990990995</v>
      </c>
    </row>
    <row r="14" spans="1:9" x14ac:dyDescent="0.3">
      <c r="E14">
        <v>12</v>
      </c>
      <c r="F14">
        <f t="shared" si="0"/>
        <v>1.1200000000000001</v>
      </c>
      <c r="G14">
        <f t="shared" si="1"/>
        <v>1.5120708571428576</v>
      </c>
      <c r="H14">
        <f t="shared" si="2"/>
        <v>1.5120708571428576</v>
      </c>
      <c r="I14">
        <f t="shared" si="3"/>
        <v>0</v>
      </c>
    </row>
    <row r="15" spans="1:9" x14ac:dyDescent="0.3">
      <c r="E15">
        <v>13</v>
      </c>
      <c r="F15">
        <f t="shared" si="0"/>
        <v>1.1299999999999999</v>
      </c>
      <c r="G15">
        <f t="shared" si="1"/>
        <v>1.55794124778761</v>
      </c>
      <c r="H15">
        <f t="shared" si="2"/>
        <v>0</v>
      </c>
      <c r="I15">
        <f t="shared" si="3"/>
        <v>1.55794124778761</v>
      </c>
    </row>
    <row r="16" spans="1:9" x14ac:dyDescent="0.3">
      <c r="E16">
        <v>14</v>
      </c>
      <c r="F16">
        <f t="shared" si="0"/>
        <v>1.1400000000000001</v>
      </c>
      <c r="G16">
        <f t="shared" si="1"/>
        <v>1.60435101754386</v>
      </c>
      <c r="H16">
        <f t="shared" si="2"/>
        <v>1.60435101754386</v>
      </c>
      <c r="I16">
        <f t="shared" si="3"/>
        <v>0</v>
      </c>
    </row>
    <row r="17" spans="5:9" x14ac:dyDescent="0.3">
      <c r="E17">
        <v>15</v>
      </c>
      <c r="F17">
        <f t="shared" si="0"/>
        <v>1.1499999999999999</v>
      </c>
      <c r="G17">
        <f t="shared" si="1"/>
        <v>1.6513097826086951</v>
      </c>
      <c r="H17">
        <f t="shared" si="2"/>
        <v>0</v>
      </c>
      <c r="I17">
        <f t="shared" si="3"/>
        <v>1.6513097826086951</v>
      </c>
    </row>
    <row r="18" spans="5:9" x14ac:dyDescent="0.3">
      <c r="E18">
        <v>16</v>
      </c>
      <c r="F18">
        <f t="shared" si="0"/>
        <v>1.1599999999999999</v>
      </c>
      <c r="G18">
        <f t="shared" si="1"/>
        <v>1.6988270344827585</v>
      </c>
      <c r="H18">
        <f t="shared" si="2"/>
        <v>1.6988270344827585</v>
      </c>
      <c r="I18">
        <f t="shared" si="3"/>
        <v>0</v>
      </c>
    </row>
    <row r="19" spans="5:9" x14ac:dyDescent="0.3">
      <c r="E19">
        <v>17</v>
      </c>
      <c r="F19">
        <f t="shared" si="0"/>
        <v>1.17</v>
      </c>
      <c r="G19">
        <f t="shared" si="1"/>
        <v>1.746912145299145</v>
      </c>
      <c r="H19">
        <f t="shared" si="2"/>
        <v>0</v>
      </c>
      <c r="I19">
        <f t="shared" si="3"/>
        <v>1.746912145299145</v>
      </c>
    </row>
    <row r="20" spans="5:9" x14ac:dyDescent="0.3">
      <c r="E20">
        <v>18</v>
      </c>
      <c r="F20">
        <f t="shared" si="0"/>
        <v>1.18</v>
      </c>
      <c r="G20">
        <f t="shared" si="1"/>
        <v>1.7955743728813558</v>
      </c>
      <c r="H20">
        <f t="shared" si="2"/>
        <v>1.7955743728813558</v>
      </c>
      <c r="I20">
        <f t="shared" si="3"/>
        <v>0</v>
      </c>
    </row>
    <row r="21" spans="5:9" x14ac:dyDescent="0.3">
      <c r="E21">
        <v>19</v>
      </c>
      <c r="F21">
        <f t="shared" si="0"/>
        <v>1.19</v>
      </c>
      <c r="G21">
        <f t="shared" si="1"/>
        <v>1.8448228655462184</v>
      </c>
      <c r="H21">
        <f t="shared" si="2"/>
        <v>0</v>
      </c>
      <c r="I21">
        <f t="shared" si="3"/>
        <v>1.8448228655462184</v>
      </c>
    </row>
    <row r="22" spans="5:9" x14ac:dyDescent="0.3">
      <c r="E22">
        <v>20</v>
      </c>
      <c r="F22">
        <f t="shared" si="0"/>
        <v>1.2</v>
      </c>
      <c r="G22">
        <f t="shared" si="1"/>
        <v>1.8946666666666667</v>
      </c>
      <c r="H22">
        <f t="shared" si="2"/>
        <v>1.8946666666666667</v>
      </c>
      <c r="I22">
        <f t="shared" si="3"/>
        <v>0</v>
      </c>
    </row>
    <row r="23" spans="5:9" x14ac:dyDescent="0.3">
      <c r="E23">
        <v>21</v>
      </c>
      <c r="F23">
        <f t="shared" si="0"/>
        <v>1.21</v>
      </c>
      <c r="G23">
        <f t="shared" si="1"/>
        <v>1.9451147190082643</v>
      </c>
      <c r="H23">
        <f t="shared" si="2"/>
        <v>0</v>
      </c>
      <c r="I23">
        <f t="shared" si="3"/>
        <v>1.9451147190082643</v>
      </c>
    </row>
    <row r="24" spans="5:9" x14ac:dyDescent="0.3">
      <c r="E24">
        <v>22</v>
      </c>
      <c r="F24">
        <f t="shared" si="0"/>
        <v>1.22</v>
      </c>
      <c r="G24">
        <f t="shared" si="1"/>
        <v>1.9961758688524589</v>
      </c>
      <c r="H24">
        <f t="shared" si="2"/>
        <v>1.9961758688524589</v>
      </c>
      <c r="I24">
        <f t="shared" si="3"/>
        <v>0</v>
      </c>
    </row>
    <row r="25" spans="5:9" x14ac:dyDescent="0.3">
      <c r="E25">
        <v>23</v>
      </c>
      <c r="F25">
        <f t="shared" si="0"/>
        <v>1.23</v>
      </c>
      <c r="G25">
        <f t="shared" si="1"/>
        <v>2.047858869918699</v>
      </c>
      <c r="H25">
        <f t="shared" si="2"/>
        <v>0</v>
      </c>
      <c r="I25">
        <f t="shared" si="3"/>
        <v>2.047858869918699</v>
      </c>
    </row>
    <row r="26" spans="5:9" x14ac:dyDescent="0.3">
      <c r="E26">
        <v>24</v>
      </c>
      <c r="F26">
        <f t="shared" si="0"/>
        <v>1.24</v>
      </c>
      <c r="G26">
        <f t="shared" si="1"/>
        <v>2.1001723870967743</v>
      </c>
      <c r="H26">
        <f t="shared" si="2"/>
        <v>2.1001723870967743</v>
      </c>
      <c r="I26">
        <f t="shared" si="3"/>
        <v>0</v>
      </c>
    </row>
    <row r="27" spans="5:9" x14ac:dyDescent="0.3">
      <c r="E27">
        <v>25</v>
      </c>
      <c r="F27">
        <f t="shared" si="0"/>
        <v>1.25</v>
      </c>
      <c r="G27">
        <f t="shared" si="1"/>
        <v>2.1531250000000002</v>
      </c>
      <c r="H27">
        <f t="shared" si="2"/>
        <v>0</v>
      </c>
      <c r="I27">
        <f t="shared" si="3"/>
        <v>2.1531250000000002</v>
      </c>
    </row>
    <row r="28" spans="5:9" x14ac:dyDescent="0.3">
      <c r="E28">
        <v>26</v>
      </c>
      <c r="F28">
        <f t="shared" si="0"/>
        <v>1.26</v>
      </c>
      <c r="G28">
        <f t="shared" si="1"/>
        <v>2.2067252063492067</v>
      </c>
      <c r="H28">
        <f t="shared" si="2"/>
        <v>2.2067252063492067</v>
      </c>
      <c r="I28">
        <f t="shared" si="3"/>
        <v>0</v>
      </c>
    </row>
    <row r="29" spans="5:9" x14ac:dyDescent="0.3">
      <c r="E29">
        <v>27</v>
      </c>
      <c r="F29">
        <f t="shared" si="0"/>
        <v>1.27</v>
      </c>
      <c r="G29">
        <f t="shared" si="1"/>
        <v>2.2609814251968503</v>
      </c>
      <c r="H29">
        <f t="shared" si="2"/>
        <v>0</v>
      </c>
      <c r="I29">
        <f t="shared" si="3"/>
        <v>2.2609814251968503</v>
      </c>
    </row>
    <row r="30" spans="5:9" x14ac:dyDescent="0.3">
      <c r="E30">
        <v>28</v>
      </c>
      <c r="F30">
        <f t="shared" si="0"/>
        <v>1.28</v>
      </c>
      <c r="G30">
        <f t="shared" si="1"/>
        <v>2.3159020000000003</v>
      </c>
      <c r="H30">
        <f t="shared" si="2"/>
        <v>2.3159020000000003</v>
      </c>
      <c r="I30">
        <f t="shared" si="3"/>
        <v>0</v>
      </c>
    </row>
    <row r="31" spans="5:9" x14ac:dyDescent="0.3">
      <c r="E31">
        <v>29</v>
      </c>
      <c r="F31">
        <f t="shared" si="0"/>
        <v>1.29</v>
      </c>
      <c r="G31">
        <f t="shared" si="1"/>
        <v>2.3714952015503878</v>
      </c>
      <c r="H31">
        <f t="shared" si="2"/>
        <v>0</v>
      </c>
      <c r="I31">
        <f t="shared" si="3"/>
        <v>2.3714952015503878</v>
      </c>
    </row>
    <row r="32" spans="5:9" x14ac:dyDescent="0.3">
      <c r="E32">
        <v>30</v>
      </c>
      <c r="F32">
        <f t="shared" si="0"/>
        <v>1.3</v>
      </c>
      <c r="G32">
        <f t="shared" si="1"/>
        <v>2.4277692307692313</v>
      </c>
      <c r="H32">
        <f t="shared" si="2"/>
        <v>2.4277692307692313</v>
      </c>
      <c r="I32">
        <f t="shared" si="3"/>
        <v>0</v>
      </c>
    </row>
    <row r="33" spans="5:9" x14ac:dyDescent="0.3">
      <c r="E33">
        <v>31</v>
      </c>
      <c r="F33">
        <f t="shared" si="0"/>
        <v>1.31</v>
      </c>
      <c r="G33">
        <f t="shared" si="1"/>
        <v>2.4847322213740464</v>
      </c>
      <c r="H33">
        <f t="shared" si="2"/>
        <v>0</v>
      </c>
      <c r="I33">
        <f t="shared" si="3"/>
        <v>2.4847322213740464</v>
      </c>
    </row>
    <row r="34" spans="5:9" x14ac:dyDescent="0.3">
      <c r="E34">
        <v>32</v>
      </c>
      <c r="F34">
        <f t="shared" si="0"/>
        <v>1.32</v>
      </c>
      <c r="G34">
        <f t="shared" si="1"/>
        <v>2.5423922424242429</v>
      </c>
      <c r="H34">
        <f t="shared" si="2"/>
        <v>2.5423922424242429</v>
      </c>
      <c r="I34">
        <f t="shared" si="3"/>
        <v>0</v>
      </c>
    </row>
    <row r="35" spans="5:9" x14ac:dyDescent="0.3">
      <c r="E35">
        <v>33</v>
      </c>
      <c r="F35">
        <f t="shared" si="0"/>
        <v>1.33</v>
      </c>
      <c r="G35">
        <f t="shared" si="1"/>
        <v>2.6007573007518801</v>
      </c>
      <c r="H35">
        <f t="shared" si="2"/>
        <v>0</v>
      </c>
      <c r="I35">
        <f t="shared" si="3"/>
        <v>2.6007573007518801</v>
      </c>
    </row>
    <row r="36" spans="5:9" x14ac:dyDescent="0.3">
      <c r="E36">
        <v>34</v>
      </c>
      <c r="F36">
        <f t="shared" si="0"/>
        <v>1.34</v>
      </c>
      <c r="G36">
        <f t="shared" si="1"/>
        <v>2.6598353432835826</v>
      </c>
      <c r="H36">
        <f t="shared" si="2"/>
        <v>2.6598353432835826</v>
      </c>
      <c r="I36">
        <f t="shared" si="3"/>
        <v>0</v>
      </c>
    </row>
    <row r="37" spans="5:9" x14ac:dyDescent="0.3">
      <c r="E37">
        <v>35</v>
      </c>
      <c r="F37">
        <f t="shared" si="0"/>
        <v>1.35</v>
      </c>
      <c r="G37">
        <f t="shared" si="1"/>
        <v>2.7196342592592595</v>
      </c>
      <c r="H37">
        <f t="shared" si="2"/>
        <v>0</v>
      </c>
      <c r="I37">
        <f t="shared" si="3"/>
        <v>2.7196342592592595</v>
      </c>
    </row>
    <row r="38" spans="5:9" x14ac:dyDescent="0.3">
      <c r="E38">
        <v>36</v>
      </c>
      <c r="F38">
        <f t="shared" si="0"/>
        <v>1.3599999999999999</v>
      </c>
      <c r="G38">
        <f t="shared" si="1"/>
        <v>2.7801618823529406</v>
      </c>
      <c r="H38">
        <f t="shared" si="2"/>
        <v>2.7801618823529406</v>
      </c>
      <c r="I38">
        <f t="shared" si="3"/>
        <v>0</v>
      </c>
    </row>
    <row r="39" spans="5:9" x14ac:dyDescent="0.3">
      <c r="E39">
        <v>37</v>
      </c>
      <c r="F39">
        <f t="shared" si="0"/>
        <v>1.37</v>
      </c>
      <c r="G39">
        <f t="shared" si="1"/>
        <v>2.8414259927007306</v>
      </c>
      <c r="H39">
        <f t="shared" si="2"/>
        <v>0</v>
      </c>
      <c r="I39">
        <f t="shared" si="3"/>
        <v>2.8414259927007306</v>
      </c>
    </row>
    <row r="40" spans="5:9" x14ac:dyDescent="0.3">
      <c r="E40">
        <v>38</v>
      </c>
      <c r="F40">
        <f t="shared" si="0"/>
        <v>1.38</v>
      </c>
      <c r="G40">
        <f t="shared" si="1"/>
        <v>2.9034343188405791</v>
      </c>
      <c r="H40">
        <f t="shared" si="2"/>
        <v>2.9034343188405791</v>
      </c>
      <c r="I40">
        <f t="shared" si="3"/>
        <v>0</v>
      </c>
    </row>
    <row r="41" spans="5:9" x14ac:dyDescent="0.3">
      <c r="E41">
        <v>39</v>
      </c>
      <c r="F41">
        <f t="shared" si="0"/>
        <v>1.3900000000000001</v>
      </c>
      <c r="G41">
        <f t="shared" si="1"/>
        <v>2.9661945395683462</v>
      </c>
      <c r="H41">
        <f t="shared" si="2"/>
        <v>0</v>
      </c>
      <c r="I41">
        <f t="shared" si="3"/>
        <v>2.9661945395683462</v>
      </c>
    </row>
    <row r="42" spans="5:9" x14ac:dyDescent="0.3">
      <c r="E42">
        <v>40</v>
      </c>
      <c r="F42">
        <f t="shared" si="0"/>
        <v>1.4</v>
      </c>
      <c r="G42">
        <f t="shared" si="1"/>
        <v>3.0297142857142849</v>
      </c>
      <c r="H42">
        <f t="shared" si="2"/>
        <v>3.0297142857142849</v>
      </c>
      <c r="I42">
        <f t="shared" si="3"/>
        <v>0</v>
      </c>
    </row>
    <row r="43" spans="5:9" x14ac:dyDescent="0.3">
      <c r="E43">
        <v>41</v>
      </c>
      <c r="F43">
        <f t="shared" si="0"/>
        <v>1.4100000000000001</v>
      </c>
      <c r="G43">
        <f t="shared" si="1"/>
        <v>3.0940011418439726</v>
      </c>
      <c r="H43">
        <f t="shared" si="2"/>
        <v>0</v>
      </c>
      <c r="I43">
        <f t="shared" si="3"/>
        <v>3.0940011418439726</v>
      </c>
    </row>
    <row r="44" spans="5:9" x14ac:dyDescent="0.3">
      <c r="E44">
        <v>42</v>
      </c>
      <c r="F44">
        <f t="shared" si="0"/>
        <v>1.42</v>
      </c>
      <c r="G44">
        <f t="shared" si="1"/>
        <v>3.1590626478873238</v>
      </c>
      <c r="H44">
        <f t="shared" si="2"/>
        <v>3.1590626478873238</v>
      </c>
      <c r="I44">
        <f t="shared" si="3"/>
        <v>0</v>
      </c>
    </row>
    <row r="45" spans="5:9" x14ac:dyDescent="0.3">
      <c r="E45">
        <v>43</v>
      </c>
      <c r="F45">
        <f t="shared" si="0"/>
        <v>1.43</v>
      </c>
      <c r="G45">
        <f t="shared" si="1"/>
        <v>3.2249063006993</v>
      </c>
      <c r="H45">
        <f t="shared" si="2"/>
        <v>0</v>
      </c>
      <c r="I45">
        <f t="shared" si="3"/>
        <v>3.2249063006993</v>
      </c>
    </row>
    <row r="46" spans="5:9" x14ac:dyDescent="0.3">
      <c r="E46">
        <v>44</v>
      </c>
      <c r="F46">
        <f t="shared" si="0"/>
        <v>1.44</v>
      </c>
      <c r="G46">
        <f t="shared" si="1"/>
        <v>3.2915395555555556</v>
      </c>
      <c r="H46">
        <f t="shared" si="2"/>
        <v>3.2915395555555556</v>
      </c>
      <c r="I46">
        <f t="shared" si="3"/>
        <v>0</v>
      </c>
    </row>
    <row r="47" spans="5:9" x14ac:dyDescent="0.3">
      <c r="E47">
        <v>45</v>
      </c>
      <c r="F47">
        <f t="shared" si="0"/>
        <v>1.45</v>
      </c>
      <c r="G47">
        <f t="shared" si="1"/>
        <v>3.3589698275862068</v>
      </c>
      <c r="H47">
        <f t="shared" si="2"/>
        <v>0</v>
      </c>
      <c r="I47">
        <f t="shared" si="3"/>
        <v>3.3589698275862068</v>
      </c>
    </row>
    <row r="48" spans="5:9" x14ac:dyDescent="0.3">
      <c r="E48">
        <v>46</v>
      </c>
      <c r="F48">
        <f t="shared" si="0"/>
        <v>1.46</v>
      </c>
      <c r="G48">
        <f t="shared" si="1"/>
        <v>3.4272044931506844</v>
      </c>
      <c r="H48">
        <f t="shared" si="2"/>
        <v>3.4272044931506844</v>
      </c>
      <c r="I48">
        <f t="shared" si="3"/>
        <v>0</v>
      </c>
    </row>
    <row r="49" spans="5:9" x14ac:dyDescent="0.3">
      <c r="E49">
        <v>47</v>
      </c>
      <c r="F49">
        <f t="shared" si="0"/>
        <v>1.47</v>
      </c>
      <c r="G49">
        <f t="shared" si="1"/>
        <v>3.4962508911564623</v>
      </c>
      <c r="H49">
        <f t="shared" si="2"/>
        <v>0</v>
      </c>
      <c r="I49">
        <f t="shared" si="3"/>
        <v>3.4962508911564623</v>
      </c>
    </row>
    <row r="50" spans="5:9" x14ac:dyDescent="0.3">
      <c r="E50">
        <v>48</v>
      </c>
      <c r="F50">
        <f t="shared" si="0"/>
        <v>1.48</v>
      </c>
      <c r="G50">
        <f t="shared" si="1"/>
        <v>3.5661163243243239</v>
      </c>
      <c r="H50">
        <f t="shared" si="2"/>
        <v>3.5661163243243239</v>
      </c>
      <c r="I50">
        <f t="shared" si="3"/>
        <v>0</v>
      </c>
    </row>
    <row r="51" spans="5:9" x14ac:dyDescent="0.3">
      <c r="E51">
        <v>49</v>
      </c>
      <c r="F51">
        <f t="shared" si="0"/>
        <v>1.49</v>
      </c>
      <c r="G51">
        <f t="shared" si="1"/>
        <v>3.6368080604026845</v>
      </c>
      <c r="H51">
        <f t="shared" si="2"/>
        <v>0</v>
      </c>
      <c r="I51">
        <f t="shared" si="3"/>
        <v>3.6368080604026845</v>
      </c>
    </row>
    <row r="52" spans="5:9" x14ac:dyDescent="0.3">
      <c r="E52">
        <v>50</v>
      </c>
      <c r="F52">
        <f t="shared" si="0"/>
        <v>1.5</v>
      </c>
      <c r="G52">
        <f t="shared" si="1"/>
        <v>3.7083333333333335</v>
      </c>
      <c r="H52">
        <f t="shared" si="2"/>
        <v>3.7083333333333335</v>
      </c>
      <c r="I52">
        <f t="shared" si="3"/>
        <v>0</v>
      </c>
    </row>
    <row r="53" spans="5:9" x14ac:dyDescent="0.3">
      <c r="E53">
        <v>51</v>
      </c>
      <c r="F53">
        <f t="shared" si="0"/>
        <v>1.51</v>
      </c>
      <c r="G53">
        <f t="shared" si="1"/>
        <v>3.780699344370861</v>
      </c>
      <c r="H53">
        <f t="shared" si="2"/>
        <v>0</v>
      </c>
      <c r="I53">
        <f t="shared" si="3"/>
        <v>3.780699344370861</v>
      </c>
    </row>
    <row r="54" spans="5:9" x14ac:dyDescent="0.3">
      <c r="E54">
        <v>52</v>
      </c>
      <c r="F54">
        <f t="shared" si="0"/>
        <v>1.52</v>
      </c>
      <c r="G54">
        <f t="shared" si="1"/>
        <v>3.853913263157895</v>
      </c>
      <c r="H54">
        <f t="shared" si="2"/>
        <v>3.853913263157895</v>
      </c>
      <c r="I54">
        <f t="shared" si="3"/>
        <v>0</v>
      </c>
    </row>
    <row r="55" spans="5:9" x14ac:dyDescent="0.3">
      <c r="E55">
        <v>53</v>
      </c>
      <c r="F55">
        <f t="shared" si="0"/>
        <v>1.53</v>
      </c>
      <c r="G55">
        <f t="shared" si="1"/>
        <v>3.9279822287581703</v>
      </c>
      <c r="H55">
        <f t="shared" si="2"/>
        <v>0</v>
      </c>
      <c r="I55">
        <f t="shared" si="3"/>
        <v>3.9279822287581703</v>
      </c>
    </row>
    <row r="56" spans="5:9" x14ac:dyDescent="0.3">
      <c r="E56">
        <v>54</v>
      </c>
      <c r="F56">
        <f t="shared" si="0"/>
        <v>1.54</v>
      </c>
      <c r="G56">
        <f t="shared" si="1"/>
        <v>4.0029133506493508</v>
      </c>
      <c r="H56">
        <f t="shared" si="2"/>
        <v>4.0029133506493508</v>
      </c>
      <c r="I56">
        <f t="shared" si="3"/>
        <v>0</v>
      </c>
    </row>
    <row r="57" spans="5:9" x14ac:dyDescent="0.3">
      <c r="E57">
        <v>55</v>
      </c>
      <c r="F57">
        <f t="shared" si="0"/>
        <v>1.55</v>
      </c>
      <c r="G57">
        <f t="shared" si="1"/>
        <v>4.0787137096774195</v>
      </c>
      <c r="H57">
        <f t="shared" si="2"/>
        <v>0</v>
      </c>
      <c r="I57">
        <f t="shared" si="3"/>
        <v>4.0787137096774195</v>
      </c>
    </row>
    <row r="58" spans="5:9" x14ac:dyDescent="0.3">
      <c r="E58">
        <v>56</v>
      </c>
      <c r="F58">
        <f t="shared" si="0"/>
        <v>1.56</v>
      </c>
      <c r="G58">
        <f t="shared" si="1"/>
        <v>4.1553903589743593</v>
      </c>
      <c r="H58">
        <f t="shared" si="2"/>
        <v>4.1553903589743593</v>
      </c>
      <c r="I58">
        <f t="shared" si="3"/>
        <v>0</v>
      </c>
    </row>
    <row r="59" spans="5:9" x14ac:dyDescent="0.3">
      <c r="E59">
        <v>57</v>
      </c>
      <c r="F59">
        <f t="shared" si="0"/>
        <v>1.57</v>
      </c>
      <c r="G59">
        <f t="shared" si="1"/>
        <v>4.2329503248407647</v>
      </c>
      <c r="H59">
        <f t="shared" si="2"/>
        <v>0</v>
      </c>
      <c r="I59">
        <f t="shared" si="3"/>
        <v>4.2329503248407647</v>
      </c>
    </row>
    <row r="60" spans="5:9" x14ac:dyDescent="0.3">
      <c r="E60">
        <v>58</v>
      </c>
      <c r="F60">
        <f t="shared" si="0"/>
        <v>1.58</v>
      </c>
      <c r="G60">
        <f t="shared" si="1"/>
        <v>4.3114006075949378</v>
      </c>
      <c r="H60">
        <f t="shared" si="2"/>
        <v>4.3114006075949378</v>
      </c>
      <c r="I60">
        <f t="shared" si="3"/>
        <v>0</v>
      </c>
    </row>
    <row r="61" spans="5:9" x14ac:dyDescent="0.3">
      <c r="E61">
        <v>59</v>
      </c>
      <c r="F61">
        <f t="shared" si="0"/>
        <v>1.5899999999999999</v>
      </c>
      <c r="G61">
        <f t="shared" si="1"/>
        <v>4.3907481823899355</v>
      </c>
      <c r="H61">
        <f t="shared" si="2"/>
        <v>0</v>
      </c>
      <c r="I61">
        <f t="shared" si="3"/>
        <v>4.3907481823899355</v>
      </c>
    </row>
    <row r="62" spans="5:9" x14ac:dyDescent="0.3">
      <c r="E62">
        <v>60</v>
      </c>
      <c r="F62">
        <f t="shared" si="0"/>
        <v>1.6</v>
      </c>
      <c r="G62">
        <f t="shared" si="1"/>
        <v>4.471000000000001</v>
      </c>
      <c r="H62">
        <f t="shared" si="2"/>
        <v>4.471000000000001</v>
      </c>
      <c r="I62">
        <f t="shared" si="3"/>
        <v>0</v>
      </c>
    </row>
    <row r="63" spans="5:9" x14ac:dyDescent="0.3">
      <c r="E63">
        <v>61</v>
      </c>
      <c r="F63">
        <f t="shared" si="0"/>
        <v>1.6099999999999999</v>
      </c>
      <c r="G63">
        <f t="shared" si="1"/>
        <v>4.5521629875776384</v>
      </c>
      <c r="H63">
        <f t="shared" si="2"/>
        <v>0</v>
      </c>
      <c r="I63">
        <f t="shared" si="3"/>
        <v>4.5521629875776384</v>
      </c>
    </row>
    <row r="64" spans="5:9" x14ac:dyDescent="0.3">
      <c r="E64">
        <v>62</v>
      </c>
      <c r="F64">
        <f t="shared" si="0"/>
        <v>1.62</v>
      </c>
      <c r="G64">
        <f t="shared" si="1"/>
        <v>4.6342440493827173</v>
      </c>
      <c r="H64">
        <f t="shared" si="2"/>
        <v>4.6342440493827173</v>
      </c>
      <c r="I64">
        <f t="shared" si="3"/>
        <v>0</v>
      </c>
    </row>
    <row r="65" spans="5:9" x14ac:dyDescent="0.3">
      <c r="E65">
        <v>63</v>
      </c>
      <c r="F65">
        <f t="shared" si="0"/>
        <v>1.63</v>
      </c>
      <c r="G65">
        <f t="shared" si="1"/>
        <v>4.7172500674846622</v>
      </c>
      <c r="H65">
        <f t="shared" si="2"/>
        <v>0</v>
      </c>
      <c r="I65">
        <f t="shared" si="3"/>
        <v>4.7172500674846622</v>
      </c>
    </row>
    <row r="66" spans="5:9" x14ac:dyDescent="0.3">
      <c r="E66">
        <v>64</v>
      </c>
      <c r="F66">
        <f t="shared" si="0"/>
        <v>1.6400000000000001</v>
      </c>
      <c r="G66">
        <f t="shared" si="1"/>
        <v>4.8011879024390254</v>
      </c>
      <c r="H66">
        <f t="shared" si="2"/>
        <v>4.8011879024390254</v>
      </c>
      <c r="I66">
        <f t="shared" si="3"/>
        <v>0</v>
      </c>
    </row>
    <row r="67" spans="5:9" x14ac:dyDescent="0.3">
      <c r="E67">
        <v>65</v>
      </c>
      <c r="F67">
        <f t="shared" ref="F67:F102" si="4">A$2+E67*D$2</f>
        <v>1.65</v>
      </c>
      <c r="G67">
        <f t="shared" ref="G67:G102" si="5">F67^3-1/F67+1</f>
        <v>4.8860643939393942</v>
      </c>
      <c r="H67">
        <f t="shared" ref="H67:H102" si="6">IF(ISEVEN(E67),G67,0)</f>
        <v>0</v>
      </c>
      <c r="I67">
        <f t="shared" ref="I67:I102" si="7">IF(ISODD(E67),G67,0)</f>
        <v>4.8860643939393942</v>
      </c>
    </row>
    <row r="68" spans="5:9" x14ac:dyDescent="0.3">
      <c r="E68">
        <v>66</v>
      </c>
      <c r="F68">
        <f t="shared" si="4"/>
        <v>1.6600000000000001</v>
      </c>
      <c r="G68">
        <f t="shared" si="5"/>
        <v>4.9718863614457849</v>
      </c>
      <c r="H68">
        <f t="shared" si="6"/>
        <v>4.9718863614457849</v>
      </c>
      <c r="I68">
        <f t="shared" si="7"/>
        <v>0</v>
      </c>
    </row>
    <row r="69" spans="5:9" x14ac:dyDescent="0.3">
      <c r="E69">
        <v>67</v>
      </c>
      <c r="F69">
        <f t="shared" si="4"/>
        <v>1.67</v>
      </c>
      <c r="G69">
        <f t="shared" si="5"/>
        <v>5.0586606047904192</v>
      </c>
      <c r="H69">
        <f t="shared" si="6"/>
        <v>0</v>
      </c>
      <c r="I69">
        <f t="shared" si="7"/>
        <v>5.0586606047904192</v>
      </c>
    </row>
    <row r="70" spans="5:9" x14ac:dyDescent="0.3">
      <c r="E70">
        <v>68</v>
      </c>
      <c r="F70">
        <f t="shared" si="4"/>
        <v>1.6800000000000002</v>
      </c>
      <c r="G70">
        <f t="shared" si="5"/>
        <v>5.1463939047619061</v>
      </c>
      <c r="H70">
        <f t="shared" si="6"/>
        <v>5.1463939047619061</v>
      </c>
      <c r="I70">
        <f t="shared" si="7"/>
        <v>0</v>
      </c>
    </row>
    <row r="71" spans="5:9" x14ac:dyDescent="0.3">
      <c r="E71">
        <v>69</v>
      </c>
      <c r="F71">
        <f t="shared" si="4"/>
        <v>1.69</v>
      </c>
      <c r="G71">
        <f t="shared" si="5"/>
        <v>5.2350930236686377</v>
      </c>
      <c r="H71">
        <f t="shared" si="6"/>
        <v>0</v>
      </c>
      <c r="I71">
        <f t="shared" si="7"/>
        <v>5.2350930236686377</v>
      </c>
    </row>
    <row r="72" spans="5:9" x14ac:dyDescent="0.3">
      <c r="E72">
        <v>70</v>
      </c>
      <c r="F72">
        <f t="shared" si="4"/>
        <v>1.7000000000000002</v>
      </c>
      <c r="G72">
        <f t="shared" si="5"/>
        <v>5.3247647058823544</v>
      </c>
      <c r="H72">
        <f t="shared" si="6"/>
        <v>5.3247647058823544</v>
      </c>
      <c r="I72">
        <f t="shared" si="7"/>
        <v>0</v>
      </c>
    </row>
    <row r="73" spans="5:9" x14ac:dyDescent="0.3">
      <c r="E73">
        <v>71</v>
      </c>
      <c r="F73">
        <f t="shared" si="4"/>
        <v>1.71</v>
      </c>
      <c r="G73">
        <f t="shared" si="5"/>
        <v>5.4154156783625726</v>
      </c>
      <c r="H73">
        <f t="shared" si="6"/>
        <v>0</v>
      </c>
      <c r="I73">
        <f t="shared" si="7"/>
        <v>5.4154156783625726</v>
      </c>
    </row>
    <row r="74" spans="5:9" x14ac:dyDescent="0.3">
      <c r="E74">
        <v>72</v>
      </c>
      <c r="F74">
        <f t="shared" si="4"/>
        <v>1.72</v>
      </c>
      <c r="G74">
        <f t="shared" si="5"/>
        <v>5.5070526511627902</v>
      </c>
      <c r="H74">
        <f t="shared" si="6"/>
        <v>5.5070526511627902</v>
      </c>
      <c r="I74">
        <f t="shared" si="7"/>
        <v>0</v>
      </c>
    </row>
    <row r="75" spans="5:9" x14ac:dyDescent="0.3">
      <c r="E75">
        <v>73</v>
      </c>
      <c r="F75">
        <f t="shared" si="4"/>
        <v>1.73</v>
      </c>
      <c r="G75">
        <f t="shared" si="5"/>
        <v>5.5996823179190756</v>
      </c>
      <c r="H75">
        <f t="shared" si="6"/>
        <v>0</v>
      </c>
      <c r="I75">
        <f t="shared" si="7"/>
        <v>5.5996823179190756</v>
      </c>
    </row>
    <row r="76" spans="5:9" x14ac:dyDescent="0.3">
      <c r="E76">
        <v>74</v>
      </c>
      <c r="F76">
        <f t="shared" si="4"/>
        <v>1.74</v>
      </c>
      <c r="G76">
        <f t="shared" si="5"/>
        <v>5.6933113563218392</v>
      </c>
      <c r="H76">
        <f t="shared" si="6"/>
        <v>5.6933113563218392</v>
      </c>
      <c r="I76">
        <f t="shared" si="7"/>
        <v>0</v>
      </c>
    </row>
    <row r="77" spans="5:9" x14ac:dyDescent="0.3">
      <c r="E77">
        <v>75</v>
      </c>
      <c r="F77">
        <f t="shared" si="4"/>
        <v>1.75</v>
      </c>
      <c r="G77">
        <f t="shared" si="5"/>
        <v>5.7879464285714288</v>
      </c>
      <c r="H77">
        <f t="shared" si="6"/>
        <v>0</v>
      </c>
      <c r="I77">
        <f t="shared" si="7"/>
        <v>5.7879464285714288</v>
      </c>
    </row>
    <row r="78" spans="5:9" x14ac:dyDescent="0.3">
      <c r="E78">
        <v>76</v>
      </c>
      <c r="F78">
        <f t="shared" si="4"/>
        <v>1.76</v>
      </c>
      <c r="G78">
        <f t="shared" si="5"/>
        <v>5.8835941818181814</v>
      </c>
      <c r="H78">
        <f t="shared" si="6"/>
        <v>5.8835941818181814</v>
      </c>
      <c r="I78">
        <f t="shared" si="7"/>
        <v>0</v>
      </c>
    </row>
    <row r="79" spans="5:9" x14ac:dyDescent="0.3">
      <c r="E79">
        <v>77</v>
      </c>
      <c r="F79">
        <f t="shared" si="4"/>
        <v>1.77</v>
      </c>
      <c r="G79">
        <f t="shared" si="5"/>
        <v>5.9802612485875715</v>
      </c>
      <c r="H79">
        <f t="shared" si="6"/>
        <v>0</v>
      </c>
      <c r="I79">
        <f t="shared" si="7"/>
        <v>5.9802612485875715</v>
      </c>
    </row>
    <row r="80" spans="5:9" x14ac:dyDescent="0.3">
      <c r="E80">
        <v>78</v>
      </c>
      <c r="F80">
        <f t="shared" si="4"/>
        <v>1.78</v>
      </c>
      <c r="G80">
        <f t="shared" si="5"/>
        <v>6.0779542471910117</v>
      </c>
      <c r="H80">
        <f t="shared" si="6"/>
        <v>6.0779542471910117</v>
      </c>
      <c r="I80">
        <f t="shared" si="7"/>
        <v>0</v>
      </c>
    </row>
    <row r="81" spans="5:9" x14ac:dyDescent="0.3">
      <c r="E81">
        <v>79</v>
      </c>
      <c r="F81">
        <f t="shared" si="4"/>
        <v>1.79</v>
      </c>
      <c r="G81">
        <f t="shared" si="5"/>
        <v>6.1766797821229051</v>
      </c>
      <c r="H81">
        <f t="shared" si="6"/>
        <v>0</v>
      </c>
      <c r="I81">
        <f t="shared" si="7"/>
        <v>6.1766797821229051</v>
      </c>
    </row>
    <row r="82" spans="5:9" x14ac:dyDescent="0.3">
      <c r="E82">
        <v>80</v>
      </c>
      <c r="F82">
        <f t="shared" si="4"/>
        <v>1.8</v>
      </c>
      <c r="G82">
        <f t="shared" si="5"/>
        <v>6.2764444444444454</v>
      </c>
      <c r="H82">
        <f t="shared" si="6"/>
        <v>6.2764444444444454</v>
      </c>
      <c r="I82">
        <f t="shared" si="7"/>
        <v>0</v>
      </c>
    </row>
    <row r="83" spans="5:9" x14ac:dyDescent="0.3">
      <c r="E83">
        <v>81</v>
      </c>
      <c r="F83">
        <f t="shared" si="4"/>
        <v>1.81</v>
      </c>
      <c r="G83">
        <f t="shared" si="5"/>
        <v>6.3772548121546961</v>
      </c>
      <c r="H83">
        <f t="shared" si="6"/>
        <v>0</v>
      </c>
      <c r="I83">
        <f t="shared" si="7"/>
        <v>6.3772548121546961</v>
      </c>
    </row>
    <row r="84" spans="5:9" x14ac:dyDescent="0.3">
      <c r="E84">
        <v>82</v>
      </c>
      <c r="F84">
        <f t="shared" si="4"/>
        <v>1.82</v>
      </c>
      <c r="G84">
        <f t="shared" si="5"/>
        <v>6.4791174505494515</v>
      </c>
      <c r="H84">
        <f t="shared" si="6"/>
        <v>6.4791174505494515</v>
      </c>
      <c r="I84">
        <f t="shared" si="7"/>
        <v>0</v>
      </c>
    </row>
    <row r="85" spans="5:9" x14ac:dyDescent="0.3">
      <c r="E85">
        <v>83</v>
      </c>
      <c r="F85">
        <f t="shared" si="4"/>
        <v>1.83</v>
      </c>
      <c r="G85">
        <f t="shared" si="5"/>
        <v>6.582038912568307</v>
      </c>
      <c r="H85">
        <f t="shared" si="6"/>
        <v>0</v>
      </c>
      <c r="I85">
        <f t="shared" si="7"/>
        <v>6.582038912568307</v>
      </c>
    </row>
    <row r="86" spans="5:9" x14ac:dyDescent="0.3">
      <c r="E86">
        <v>84</v>
      </c>
      <c r="F86">
        <f t="shared" si="4"/>
        <v>1.8399999999999999</v>
      </c>
      <c r="G86">
        <f t="shared" si="5"/>
        <v>6.6860257391304332</v>
      </c>
      <c r="H86">
        <f t="shared" si="6"/>
        <v>6.6860257391304332</v>
      </c>
      <c r="I86">
        <f t="shared" si="7"/>
        <v>0</v>
      </c>
    </row>
    <row r="87" spans="5:9" x14ac:dyDescent="0.3">
      <c r="E87">
        <v>85</v>
      </c>
      <c r="F87">
        <f t="shared" si="4"/>
        <v>1.85</v>
      </c>
      <c r="G87">
        <f t="shared" si="5"/>
        <v>6.7910844594594604</v>
      </c>
      <c r="H87">
        <f t="shared" si="6"/>
        <v>0</v>
      </c>
      <c r="I87">
        <f t="shared" si="7"/>
        <v>6.7910844594594604</v>
      </c>
    </row>
    <row r="88" spans="5:9" x14ac:dyDescent="0.3">
      <c r="E88">
        <v>86</v>
      </c>
      <c r="F88">
        <f t="shared" si="4"/>
        <v>1.8599999999999999</v>
      </c>
      <c r="G88">
        <f t="shared" si="5"/>
        <v>6.8972215913978481</v>
      </c>
      <c r="H88">
        <f t="shared" si="6"/>
        <v>6.8972215913978481</v>
      </c>
      <c r="I88">
        <f t="shared" si="7"/>
        <v>0</v>
      </c>
    </row>
    <row r="89" spans="5:9" x14ac:dyDescent="0.3">
      <c r="E89">
        <v>87</v>
      </c>
      <c r="F89">
        <f t="shared" si="4"/>
        <v>1.87</v>
      </c>
      <c r="G89">
        <f t="shared" si="5"/>
        <v>7.0044436417112319</v>
      </c>
      <c r="H89">
        <f t="shared" si="6"/>
        <v>0</v>
      </c>
      <c r="I89">
        <f t="shared" si="7"/>
        <v>7.0044436417112319</v>
      </c>
    </row>
    <row r="90" spans="5:9" x14ac:dyDescent="0.3">
      <c r="E90">
        <v>88</v>
      </c>
      <c r="F90">
        <f t="shared" si="4"/>
        <v>1.88</v>
      </c>
      <c r="G90">
        <f t="shared" si="5"/>
        <v>7.1127571063829773</v>
      </c>
      <c r="H90">
        <f t="shared" si="6"/>
        <v>7.1127571063829773</v>
      </c>
      <c r="I90">
        <f t="shared" si="7"/>
        <v>0</v>
      </c>
    </row>
    <row r="91" spans="5:9" x14ac:dyDescent="0.3">
      <c r="E91">
        <v>89</v>
      </c>
      <c r="F91">
        <f t="shared" si="4"/>
        <v>1.8900000000000001</v>
      </c>
      <c r="G91">
        <f t="shared" si="5"/>
        <v>7.2221684708994713</v>
      </c>
      <c r="H91">
        <f t="shared" si="6"/>
        <v>0</v>
      </c>
      <c r="I91">
        <f t="shared" si="7"/>
        <v>7.2221684708994713</v>
      </c>
    </row>
    <row r="92" spans="5:9" x14ac:dyDescent="0.3">
      <c r="E92">
        <v>90</v>
      </c>
      <c r="F92">
        <f t="shared" si="4"/>
        <v>1.9</v>
      </c>
      <c r="G92">
        <f t="shared" si="5"/>
        <v>7.332684210526315</v>
      </c>
      <c r="H92">
        <f t="shared" si="6"/>
        <v>7.332684210526315</v>
      </c>
      <c r="I92">
        <f t="shared" si="7"/>
        <v>0</v>
      </c>
    </row>
    <row r="93" spans="5:9" x14ac:dyDescent="0.3">
      <c r="E93">
        <v>91</v>
      </c>
      <c r="F93">
        <f t="shared" si="4"/>
        <v>1.9100000000000001</v>
      </c>
      <c r="G93">
        <f t="shared" si="5"/>
        <v>7.4443107905759174</v>
      </c>
      <c r="H93">
        <f t="shared" si="6"/>
        <v>0</v>
      </c>
      <c r="I93">
        <f t="shared" si="7"/>
        <v>7.4443107905759174</v>
      </c>
    </row>
    <row r="94" spans="5:9" x14ac:dyDescent="0.3">
      <c r="E94">
        <v>92</v>
      </c>
      <c r="F94">
        <f t="shared" si="4"/>
        <v>1.92</v>
      </c>
      <c r="G94">
        <f t="shared" si="5"/>
        <v>7.5570546666666667</v>
      </c>
      <c r="H94">
        <f t="shared" si="6"/>
        <v>7.5570546666666667</v>
      </c>
      <c r="I94">
        <f t="shared" si="7"/>
        <v>0</v>
      </c>
    </row>
    <row r="95" spans="5:9" x14ac:dyDescent="0.3">
      <c r="E95">
        <v>93</v>
      </c>
      <c r="F95">
        <f t="shared" si="4"/>
        <v>1.9300000000000002</v>
      </c>
      <c r="G95">
        <f t="shared" si="5"/>
        <v>7.670922284974095</v>
      </c>
      <c r="H95">
        <f t="shared" si="6"/>
        <v>0</v>
      </c>
      <c r="I95">
        <f t="shared" si="7"/>
        <v>7.670922284974095</v>
      </c>
    </row>
    <row r="96" spans="5:9" x14ac:dyDescent="0.3">
      <c r="E96">
        <v>94</v>
      </c>
      <c r="F96">
        <f t="shared" si="4"/>
        <v>1.94</v>
      </c>
      <c r="G96">
        <f t="shared" si="5"/>
        <v>7.7859200824742265</v>
      </c>
      <c r="H96">
        <f t="shared" si="6"/>
        <v>7.7859200824742265</v>
      </c>
      <c r="I96">
        <f t="shared" si="7"/>
        <v>0</v>
      </c>
    </row>
    <row r="97" spans="5:9" x14ac:dyDescent="0.3">
      <c r="E97">
        <v>95</v>
      </c>
      <c r="F97">
        <f t="shared" si="4"/>
        <v>1.9500000000000002</v>
      </c>
      <c r="G97">
        <f t="shared" si="5"/>
        <v>7.9020544871794893</v>
      </c>
      <c r="H97">
        <f t="shared" si="6"/>
        <v>0</v>
      </c>
      <c r="I97">
        <f t="shared" si="7"/>
        <v>7.9020544871794893</v>
      </c>
    </row>
    <row r="98" spans="5:9" x14ac:dyDescent="0.3">
      <c r="E98">
        <v>96</v>
      </c>
      <c r="F98">
        <f t="shared" si="4"/>
        <v>1.96</v>
      </c>
      <c r="G98">
        <f t="shared" si="5"/>
        <v>8.0193319183673459</v>
      </c>
      <c r="H98">
        <f t="shared" si="6"/>
        <v>8.0193319183673459</v>
      </c>
      <c r="I98">
        <f t="shared" si="7"/>
        <v>0</v>
      </c>
    </row>
    <row r="99" spans="5:9" x14ac:dyDescent="0.3">
      <c r="E99">
        <v>97</v>
      </c>
      <c r="F99">
        <f t="shared" si="4"/>
        <v>1.97</v>
      </c>
      <c r="G99">
        <f t="shared" si="5"/>
        <v>8.1377587868020314</v>
      </c>
      <c r="H99">
        <f t="shared" si="6"/>
        <v>0</v>
      </c>
      <c r="I99">
        <f t="shared" si="7"/>
        <v>8.1377587868020314</v>
      </c>
    </row>
    <row r="100" spans="5:9" x14ac:dyDescent="0.3">
      <c r="E100">
        <v>98</v>
      </c>
      <c r="F100">
        <f t="shared" si="4"/>
        <v>1.98</v>
      </c>
      <c r="G100">
        <f t="shared" si="5"/>
        <v>8.2573414949494932</v>
      </c>
      <c r="H100">
        <f t="shared" si="6"/>
        <v>8.2573414949494932</v>
      </c>
      <c r="I100">
        <f t="shared" si="7"/>
        <v>0</v>
      </c>
    </row>
    <row r="101" spans="5:9" x14ac:dyDescent="0.3">
      <c r="E101">
        <v>99</v>
      </c>
      <c r="F101">
        <f t="shared" si="4"/>
        <v>1.99</v>
      </c>
      <c r="G101">
        <f t="shared" si="5"/>
        <v>8.3780864371859298</v>
      </c>
      <c r="H101">
        <f t="shared" si="6"/>
        <v>0</v>
      </c>
      <c r="I101">
        <f t="shared" si="7"/>
        <v>8.3780864371859298</v>
      </c>
    </row>
    <row r="102" spans="5:9" x14ac:dyDescent="0.3">
      <c r="E102">
        <v>100</v>
      </c>
      <c r="F102">
        <f t="shared" si="4"/>
        <v>2</v>
      </c>
      <c r="G102">
        <f t="shared" si="5"/>
        <v>8.5</v>
      </c>
      <c r="H102">
        <f t="shared" si="6"/>
        <v>8.5</v>
      </c>
      <c r="I102">
        <f t="shared" si="7"/>
        <v>0</v>
      </c>
    </row>
    <row r="103" spans="5:9" x14ac:dyDescent="0.3">
      <c r="G103" s="4" t="s">
        <v>23</v>
      </c>
      <c r="H103">
        <f>SUM(H3:H101)</f>
        <v>198.10639103449026</v>
      </c>
      <c r="I103">
        <f>SUM(I3:I101)</f>
        <v>202.83576591732734</v>
      </c>
    </row>
    <row r="104" spans="5:9" x14ac:dyDescent="0.3">
      <c r="F104" s="4" t="s">
        <v>14</v>
      </c>
      <c r="G104" s="4"/>
      <c r="H104" s="2">
        <f>D2/3*(G2+G102+4*I103+2*H103)</f>
        <v>4.0568528191276334</v>
      </c>
    </row>
    <row r="105" spans="5:9" x14ac:dyDescent="0.3">
      <c r="F105" s="4" t="s">
        <v>15</v>
      </c>
      <c r="G105" s="4"/>
      <c r="H105" s="2">
        <f>19/4-LN(2)</f>
        <v>4.0568528194400546</v>
      </c>
    </row>
    <row r="106" spans="5:9" x14ac:dyDescent="0.3">
      <c r="F106" s="4" t="s">
        <v>16</v>
      </c>
      <c r="G106" s="4"/>
      <c r="H106">
        <f>ABS(H104-H105)</f>
        <v>3.1242120002161755E-10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selection activeCell="F10" sqref="F10"/>
    </sheetView>
  </sheetViews>
  <sheetFormatPr baseColWidth="10" defaultRowHeight="14.4" x14ac:dyDescent="0.3"/>
  <cols>
    <col min="5" max="5" width="14.33203125" customWidth="1"/>
    <col min="6" max="6" width="20.6640625" customWidth="1"/>
  </cols>
  <sheetData>
    <row r="1" spans="1:6" x14ac:dyDescent="0.3">
      <c r="A1" s="4" t="s">
        <v>10</v>
      </c>
      <c r="B1" s="4" t="s">
        <v>11</v>
      </c>
      <c r="C1" s="4" t="s">
        <v>12</v>
      </c>
      <c r="D1" s="4"/>
      <c r="E1" s="4" t="s">
        <v>17</v>
      </c>
      <c r="F1" s="4" t="s">
        <v>18</v>
      </c>
    </row>
    <row r="2" spans="1:6" x14ac:dyDescent="0.3">
      <c r="A2">
        <v>0</v>
      </c>
      <c r="B2">
        <v>0</v>
      </c>
      <c r="C2">
        <v>0.3</v>
      </c>
      <c r="E2">
        <f>IF(ISEVEN(A2),C2,0)</f>
        <v>0.3</v>
      </c>
      <c r="F2">
        <f>IF(ISODD(A2),C2,0)</f>
        <v>0</v>
      </c>
    </row>
    <row r="3" spans="1:6" x14ac:dyDescent="0.3">
      <c r="A3">
        <v>1</v>
      </c>
      <c r="B3">
        <v>0.5</v>
      </c>
      <c r="C3">
        <v>0.86599999999999999</v>
      </c>
      <c r="E3">
        <f t="shared" ref="E3:E6" si="0">IF(ISEVEN(A3),C3,0)</f>
        <v>0</v>
      </c>
      <c r="F3">
        <f t="shared" ref="F3:F6" si="1">IF(ISODD(A3),C3,0)</f>
        <v>0.86599999999999999</v>
      </c>
    </row>
    <row r="4" spans="1:6" x14ac:dyDescent="0.3">
      <c r="A4">
        <v>2</v>
      </c>
      <c r="B4">
        <v>1</v>
      </c>
      <c r="C4">
        <v>1</v>
      </c>
      <c r="E4">
        <f t="shared" si="0"/>
        <v>1</v>
      </c>
      <c r="F4">
        <f t="shared" si="1"/>
        <v>0</v>
      </c>
    </row>
    <row r="5" spans="1:6" x14ac:dyDescent="0.3">
      <c r="A5">
        <v>3</v>
      </c>
      <c r="B5">
        <v>1.5</v>
      </c>
      <c r="C5">
        <v>0.86599999999999999</v>
      </c>
      <c r="E5">
        <f t="shared" si="0"/>
        <v>0</v>
      </c>
      <c r="F5">
        <f t="shared" si="1"/>
        <v>0.86599999999999999</v>
      </c>
    </row>
    <row r="6" spans="1:6" x14ac:dyDescent="0.3">
      <c r="A6">
        <v>4</v>
      </c>
      <c r="B6">
        <v>2</v>
      </c>
      <c r="C6">
        <v>0.3</v>
      </c>
      <c r="E6">
        <f t="shared" si="0"/>
        <v>0.3</v>
      </c>
      <c r="F6">
        <f t="shared" si="1"/>
        <v>0</v>
      </c>
    </row>
    <row r="8" spans="1:6" x14ac:dyDescent="0.3">
      <c r="A8" s="4" t="s">
        <v>13</v>
      </c>
      <c r="B8">
        <v>4</v>
      </c>
      <c r="D8" s="4" t="s">
        <v>19</v>
      </c>
      <c r="E8">
        <f>SUM(E4:E5)</f>
        <v>1</v>
      </c>
      <c r="F8">
        <f>SUM(F3:F5)</f>
        <v>1.732</v>
      </c>
    </row>
    <row r="9" spans="1:6" x14ac:dyDescent="0.3">
      <c r="A9" s="4" t="s">
        <v>9</v>
      </c>
      <c r="B9">
        <f>(B6-B2)/B8</f>
        <v>0.5</v>
      </c>
    </row>
    <row r="10" spans="1:6" x14ac:dyDescent="0.3">
      <c r="D10" s="4" t="s">
        <v>20</v>
      </c>
      <c r="E10" s="4"/>
      <c r="F10" s="6">
        <f>B9/3*(E2+E6+4*F8+2*E8)</f>
        <v>1.5879999999999996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Q2 Graphe</vt:lpstr>
      <vt:lpstr>Q3 Dichotomie</vt:lpstr>
      <vt:lpstr>Q5 Trapèze</vt:lpstr>
      <vt:lpstr>Q5 Simpson</vt:lpstr>
      <vt:lpstr>Q6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</dc:creator>
  <cp:lastModifiedBy>Lebeux</cp:lastModifiedBy>
  <cp:lastPrinted>2024-12-02T12:53:16Z</cp:lastPrinted>
  <dcterms:created xsi:type="dcterms:W3CDTF">2018-01-07T08:54:24Z</dcterms:created>
  <dcterms:modified xsi:type="dcterms:W3CDTF">2026-01-08T10:00:35Z</dcterms:modified>
</cp:coreProperties>
</file>